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DF2FD671-608C-4DC5-BDF4-BAD302392FB6}" xr6:coauthVersionLast="47" xr6:coauthVersionMax="47" xr10:uidLastSave="{00000000-0000-0000-0000-000000000000}"/>
  <bookViews>
    <workbookView xWindow="-120" yWindow="-120" windowWidth="29040" windowHeight="15720" tabRatio="604" activeTab="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4" l="1"/>
  <c r="G40" i="4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H36" i="4"/>
  <c r="G36" i="4"/>
  <c r="E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41" i="3"/>
  <c r="G41" i="3"/>
  <c r="E41" i="3"/>
  <c r="D41" i="3"/>
  <c r="C41" i="3"/>
  <c r="B41" i="3"/>
  <c r="H40" i="3"/>
  <c r="G40" i="3"/>
  <c r="E40" i="3"/>
  <c r="D40" i="3"/>
  <c r="C40" i="3"/>
  <c r="B40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D11" i="3"/>
  <c r="C11" i="3"/>
  <c r="B11" i="3"/>
  <c r="H41" i="12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40" i="11"/>
  <c r="G40" i="11"/>
  <c r="E40" i="11"/>
  <c r="D40" i="11"/>
  <c r="C40" i="11"/>
  <c r="B40" i="11"/>
  <c r="H39" i="11"/>
  <c r="G39" i="11"/>
  <c r="E39" i="11"/>
  <c r="D39" i="11"/>
  <c r="C39" i="11"/>
  <c r="B39" i="11"/>
  <c r="H38" i="11"/>
  <c r="G38" i="11"/>
  <c r="E38" i="11"/>
  <c r="D38" i="1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E35" i="11"/>
  <c r="D35" i="11"/>
  <c r="C35" i="11"/>
  <c r="B35" i="11"/>
  <c r="H34" i="11"/>
  <c r="G34" i="11"/>
  <c r="E34" i="11"/>
  <c r="D34" i="11"/>
  <c r="C34" i="11"/>
  <c r="B34" i="11"/>
  <c r="H33" i="11"/>
  <c r="G33" i="1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C31" i="11"/>
  <c r="B31" i="11"/>
  <c r="H30" i="11"/>
  <c r="G30" i="11"/>
  <c r="E30" i="11"/>
  <c r="D30" i="1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12" i="11"/>
  <c r="G12" i="11"/>
  <c r="E12" i="11"/>
  <c r="D12" i="11"/>
  <c r="C12" i="11"/>
  <c r="B12" i="11"/>
  <c r="H11" i="11"/>
  <c r="G11" i="11"/>
  <c r="E11" i="11"/>
  <c r="D11" i="11"/>
  <c r="C11" i="11"/>
  <c r="B11" i="11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H41" i="9"/>
  <c r="G41" i="9"/>
  <c r="E41" i="9"/>
  <c r="D41" i="9"/>
  <c r="C41" i="9"/>
  <c r="B41" i="9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E38" i="9"/>
  <c r="D38" i="9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G27" i="9"/>
  <c r="E27" i="9"/>
  <c r="D27" i="9"/>
  <c r="C27" i="9"/>
  <c r="B27" i="9"/>
  <c r="H26" i="9"/>
  <c r="G26" i="9"/>
  <c r="E26" i="9"/>
  <c r="D26" i="9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E23" i="9"/>
  <c r="D23" i="9"/>
  <c r="C23" i="9"/>
  <c r="B23" i="9"/>
  <c r="H22" i="9"/>
  <c r="G22" i="9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E19" i="9"/>
  <c r="D19" i="9"/>
  <c r="C19" i="9"/>
  <c r="B19" i="9"/>
  <c r="H18" i="9"/>
  <c r="G18" i="9"/>
  <c r="E18" i="9"/>
  <c r="D18" i="9"/>
  <c r="C18" i="9"/>
  <c r="B18" i="9"/>
  <c r="H17" i="9"/>
  <c r="G17" i="9"/>
  <c r="E17" i="9"/>
  <c r="D17" i="9"/>
  <c r="C17" i="9"/>
  <c r="B17" i="9"/>
  <c r="H16" i="9"/>
  <c r="G16" i="9"/>
  <c r="E16" i="9"/>
  <c r="D16" i="9"/>
  <c r="C16" i="9"/>
  <c r="B16" i="9"/>
  <c r="H15" i="9"/>
  <c r="G15" i="9"/>
  <c r="E15" i="9"/>
  <c r="D15" i="9"/>
  <c r="C15" i="9"/>
  <c r="B15" i="9"/>
  <c r="H14" i="9"/>
  <c r="G14" i="9"/>
  <c r="E14" i="9"/>
  <c r="D14" i="9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E11" i="9"/>
  <c r="D11" i="9"/>
  <c r="C11" i="9"/>
  <c r="B11" i="9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E39" i="5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E27" i="5"/>
  <c r="D27" i="5"/>
  <c r="C27" i="5"/>
  <c r="B27" i="5"/>
  <c r="H26" i="5"/>
  <c r="G26" i="5"/>
  <c r="E26" i="5"/>
  <c r="D26" i="5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E18" i="5"/>
  <c r="D18" i="5"/>
  <c r="C18" i="5"/>
  <c r="B18" i="5"/>
  <c r="H17" i="5"/>
  <c r="G17" i="5"/>
  <c r="E17" i="5"/>
  <c r="D17" i="5"/>
  <c r="C17" i="5"/>
  <c r="B17" i="5"/>
  <c r="H16" i="5"/>
  <c r="G16" i="5"/>
  <c r="E16" i="5"/>
  <c r="D16" i="5"/>
  <c r="C16" i="5"/>
  <c r="B16" i="5"/>
  <c r="H15" i="5"/>
  <c r="G15" i="5"/>
  <c r="E15" i="5"/>
  <c r="D15" i="5"/>
  <c r="C15" i="5"/>
  <c r="B15" i="5"/>
  <c r="H14" i="5"/>
  <c r="G14" i="5"/>
  <c r="E14" i="5"/>
  <c r="D14" i="5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D11" i="5"/>
  <c r="C11" i="5"/>
  <c r="B11" i="5"/>
  <c r="H41" i="6"/>
  <c r="G41" i="6"/>
  <c r="E41" i="6"/>
  <c r="D41" i="6"/>
  <c r="C41" i="6"/>
  <c r="B41" i="6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C11" i="6"/>
  <c r="B11" i="6"/>
  <c r="H41" i="7"/>
  <c r="G41" i="7"/>
  <c r="E41" i="7"/>
  <c r="D41" i="7"/>
  <c r="C41" i="7"/>
  <c r="B41" i="7"/>
  <c r="H40" i="7"/>
  <c r="G40" i="7"/>
  <c r="E40" i="7"/>
  <c r="D40" i="7"/>
  <c r="C40" i="7"/>
  <c r="B40" i="7"/>
  <c r="H39" i="7"/>
  <c r="G39" i="7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H31" i="7"/>
  <c r="G31" i="7"/>
  <c r="E31" i="7"/>
  <c r="D31" i="7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E28" i="7"/>
  <c r="D28" i="7"/>
  <c r="C28" i="7"/>
  <c r="B28" i="7"/>
  <c r="H27" i="7"/>
  <c r="G27" i="7"/>
  <c r="E27" i="7"/>
  <c r="D27" i="7"/>
  <c r="C27" i="7"/>
  <c r="B27" i="7"/>
  <c r="H26" i="7"/>
  <c r="G26" i="7"/>
  <c r="E26" i="7"/>
  <c r="D26" i="7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E23" i="7"/>
  <c r="D23" i="7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G17" i="7"/>
  <c r="E17" i="7"/>
  <c r="D17" i="7"/>
  <c r="C17" i="7"/>
  <c r="B17" i="7"/>
  <c r="H16" i="7"/>
  <c r="G16" i="7"/>
  <c r="E16" i="7"/>
  <c r="D16" i="7"/>
  <c r="C16" i="7"/>
  <c r="B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E12" i="7"/>
  <c r="D12" i="7"/>
  <c r="C12" i="7"/>
  <c r="B12" i="7"/>
  <c r="H11" i="7"/>
  <c r="G11" i="7"/>
  <c r="E11" i="7"/>
  <c r="D11" i="7"/>
  <c r="C11" i="7"/>
  <c r="B11" i="7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E28" i="8"/>
  <c r="D28" i="8"/>
  <c r="C28" i="8"/>
  <c r="B28" i="8"/>
  <c r="H27" i="8"/>
  <c r="G27" i="8"/>
  <c r="E27" i="8"/>
  <c r="D27" i="8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D36" i="1"/>
  <c r="C36" i="1"/>
  <c r="B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H13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I21" i="8" l="1"/>
  <c r="K21" i="8" s="1"/>
  <c r="I40" i="7"/>
  <c r="J40" i="7" s="1"/>
  <c r="I36" i="8"/>
  <c r="J36" i="8" s="1"/>
  <c r="I29" i="8"/>
  <c r="K29" i="8" s="1"/>
  <c r="I41" i="8"/>
  <c r="K41" i="8" s="1"/>
  <c r="I31" i="8"/>
  <c r="K31" i="8" s="1"/>
  <c r="I14" i="8"/>
  <c r="K14" i="8" s="1"/>
  <c r="I38" i="8"/>
  <c r="K38" i="8" s="1"/>
  <c r="I35" i="8"/>
  <c r="K35" i="8" s="1"/>
  <c r="I27" i="8"/>
  <c r="K27" i="8" s="1"/>
  <c r="E47" i="8"/>
  <c r="I24" i="8"/>
  <c r="K24" i="8" s="1"/>
  <c r="I37" i="8"/>
  <c r="K37" i="8" s="1"/>
  <c r="I23" i="8"/>
  <c r="K23" i="8" s="1"/>
  <c r="I16" i="8"/>
  <c r="J16" i="8" s="1"/>
  <c r="I34" i="8"/>
  <c r="J34" i="8" s="1"/>
  <c r="I32" i="8"/>
  <c r="J32" i="8" s="1"/>
  <c r="I22" i="8"/>
  <c r="K22" i="8" s="1"/>
  <c r="I39" i="8"/>
  <c r="K39" i="8" s="1"/>
  <c r="I30" i="8"/>
  <c r="K30" i="8" s="1"/>
  <c r="I12" i="8"/>
  <c r="J12" i="8" s="1"/>
  <c r="I13" i="8"/>
  <c r="K13" i="8" s="1"/>
  <c r="I25" i="8"/>
  <c r="K25" i="8" s="1"/>
  <c r="I19" i="8"/>
  <c r="J19" i="8" s="1"/>
  <c r="I20" i="8"/>
  <c r="K20" i="8" s="1"/>
  <c r="I40" i="8"/>
  <c r="K40" i="8" s="1"/>
  <c r="I26" i="8"/>
  <c r="K26" i="8" s="1"/>
  <c r="I33" i="8"/>
  <c r="K33" i="8" s="1"/>
  <c r="I17" i="8"/>
  <c r="K17" i="8" s="1"/>
  <c r="I18" i="8"/>
  <c r="J18" i="8" s="1"/>
  <c r="I28" i="8"/>
  <c r="J28" i="8" s="1"/>
  <c r="I15" i="8"/>
  <c r="K15" i="8" s="1"/>
  <c r="I11" i="8"/>
  <c r="J11" i="8" s="1"/>
  <c r="I14" i="10"/>
  <c r="J14" i="10" s="1"/>
  <c r="I30" i="10"/>
  <c r="K30" i="10" s="1"/>
  <c r="I34" i="10"/>
  <c r="K34" i="10" s="1"/>
  <c r="I38" i="10"/>
  <c r="K38" i="10" s="1"/>
  <c r="I40" i="10"/>
  <c r="K40" i="10" s="1"/>
  <c r="I13" i="9"/>
  <c r="K13" i="9" s="1"/>
  <c r="I37" i="9"/>
  <c r="K37" i="9" s="1"/>
  <c r="I35" i="10"/>
  <c r="K35" i="10" s="1"/>
  <c r="I24" i="9"/>
  <c r="K24" i="9" s="1"/>
  <c r="I28" i="9"/>
  <c r="K28" i="9" s="1"/>
  <c r="I30" i="9"/>
  <c r="K30" i="9" s="1"/>
  <c r="I34" i="9"/>
  <c r="K34" i="9" s="1"/>
  <c r="I36" i="9"/>
  <c r="K36" i="9" s="1"/>
  <c r="I38" i="9"/>
  <c r="K38" i="9" s="1"/>
  <c r="I40" i="9"/>
  <c r="K40" i="9" s="1"/>
  <c r="I12" i="7"/>
  <c r="J12" i="7" s="1"/>
  <c r="I14" i="7"/>
  <c r="J14" i="7" s="1"/>
  <c r="I16" i="7"/>
  <c r="J16" i="7" s="1"/>
  <c r="I18" i="7"/>
  <c r="J18" i="7" s="1"/>
  <c r="I20" i="7"/>
  <c r="J20" i="7" s="1"/>
  <c r="I24" i="7"/>
  <c r="J24" i="7" s="1"/>
  <c r="I26" i="7"/>
  <c r="J26" i="7" s="1"/>
  <c r="I28" i="7"/>
  <c r="J28" i="7" s="1"/>
  <c r="I30" i="7"/>
  <c r="J30" i="7" s="1"/>
  <c r="I32" i="7"/>
  <c r="J32" i="7" s="1"/>
  <c r="I34" i="7"/>
  <c r="J34" i="7" s="1"/>
  <c r="I36" i="7"/>
  <c r="J36" i="7" s="1"/>
  <c r="I38" i="7"/>
  <c r="J38" i="7" s="1"/>
  <c r="I18" i="12"/>
  <c r="K18" i="12" s="1"/>
  <c r="I34" i="12"/>
  <c r="K34" i="12" s="1"/>
  <c r="I11" i="12"/>
  <c r="K11" i="12" s="1"/>
  <c r="I25" i="12"/>
  <c r="J25" i="12" s="1"/>
  <c r="I29" i="12"/>
  <c r="K29" i="12" s="1"/>
  <c r="I33" i="12"/>
  <c r="K33" i="12" s="1"/>
  <c r="I22" i="12"/>
  <c r="K22" i="12" s="1"/>
  <c r="I26" i="12"/>
  <c r="K26" i="12" s="1"/>
  <c r="I28" i="12"/>
  <c r="K28" i="12" s="1"/>
  <c r="I30" i="12"/>
  <c r="K30" i="12" s="1"/>
  <c r="I32" i="12"/>
  <c r="K32" i="12" s="1"/>
  <c r="I16" i="9"/>
  <c r="K16" i="9" s="1"/>
  <c r="I20" i="11"/>
  <c r="K20" i="11" s="1"/>
  <c r="I13" i="12"/>
  <c r="J13" i="12" s="1"/>
  <c r="I38" i="12"/>
  <c r="K38" i="12" s="1"/>
  <c r="I11" i="11"/>
  <c r="J11" i="11" s="1"/>
  <c r="I15" i="11"/>
  <c r="K15" i="11" s="1"/>
  <c r="I19" i="11"/>
  <c r="K19" i="11" s="1"/>
  <c r="I31" i="11"/>
  <c r="K31" i="11" s="1"/>
  <c r="I35" i="11"/>
  <c r="K35" i="11" s="1"/>
  <c r="I39" i="11"/>
  <c r="J39" i="11" s="1"/>
  <c r="I12" i="10"/>
  <c r="J12" i="10" s="1"/>
  <c r="I16" i="10"/>
  <c r="K16" i="10" s="1"/>
  <c r="I22" i="7"/>
  <c r="J22" i="7" s="1"/>
  <c r="I12" i="12"/>
  <c r="K12" i="12" s="1"/>
  <c r="I37" i="12"/>
  <c r="J37" i="12" s="1"/>
  <c r="I22" i="11"/>
  <c r="J22" i="11" s="1"/>
  <c r="I19" i="10"/>
  <c r="K19" i="10" s="1"/>
  <c r="I27" i="10"/>
  <c r="K27" i="10" s="1"/>
  <c r="I21" i="9"/>
  <c r="K21" i="9" s="1"/>
  <c r="I29" i="9"/>
  <c r="K29" i="9" s="1"/>
  <c r="I33" i="9"/>
  <c r="K33" i="9" s="1"/>
  <c r="I20" i="9"/>
  <c r="K20" i="9" s="1"/>
  <c r="I11" i="7"/>
  <c r="J11" i="7" s="1"/>
  <c r="I15" i="7"/>
  <c r="J15" i="7" s="1"/>
  <c r="I19" i="7"/>
  <c r="J19" i="7" s="1"/>
  <c r="I23" i="7"/>
  <c r="J23" i="7" s="1"/>
  <c r="I27" i="7"/>
  <c r="J27" i="7" s="1"/>
  <c r="I31" i="7"/>
  <c r="J31" i="7" s="1"/>
  <c r="I35" i="7"/>
  <c r="J35" i="7" s="1"/>
  <c r="I39" i="7"/>
  <c r="J39" i="7" s="1"/>
  <c r="I19" i="12"/>
  <c r="J19" i="12" s="1"/>
  <c r="I34" i="11"/>
  <c r="K34" i="11" s="1"/>
  <c r="I14" i="12"/>
  <c r="K14" i="12" s="1"/>
  <c r="I23" i="12"/>
  <c r="K23" i="12" s="1"/>
  <c r="I27" i="12"/>
  <c r="J27" i="12" s="1"/>
  <c r="I31" i="12"/>
  <c r="K31" i="12" s="1"/>
  <c r="I40" i="12"/>
  <c r="J40" i="12" s="1"/>
  <c r="I13" i="11"/>
  <c r="J13" i="11" s="1"/>
  <c r="I17" i="11"/>
  <c r="K17" i="11" s="1"/>
  <c r="I21" i="11"/>
  <c r="J21" i="11" s="1"/>
  <c r="I38" i="11"/>
  <c r="J38" i="11" s="1"/>
  <c r="I11" i="10"/>
  <c r="J11" i="10" s="1"/>
  <c r="I15" i="10"/>
  <c r="J15" i="10" s="1"/>
  <c r="I20" i="10"/>
  <c r="K20" i="10" s="1"/>
  <c r="I24" i="10"/>
  <c r="K24" i="10" s="1"/>
  <c r="I41" i="10"/>
  <c r="J41" i="10" s="1"/>
  <c r="I14" i="9"/>
  <c r="K14" i="9" s="1"/>
  <c r="I13" i="7"/>
  <c r="J13" i="7" s="1"/>
  <c r="I17" i="7"/>
  <c r="J17" i="7" s="1"/>
  <c r="I21" i="7"/>
  <c r="J21" i="7" s="1"/>
  <c r="I25" i="7"/>
  <c r="J25" i="7" s="1"/>
  <c r="I29" i="7"/>
  <c r="J29" i="7" s="1"/>
  <c r="I33" i="7"/>
  <c r="J33" i="7" s="1"/>
  <c r="I37" i="7"/>
  <c r="J37" i="7" s="1"/>
  <c r="I21" i="12"/>
  <c r="J21" i="12" s="1"/>
  <c r="I23" i="11"/>
  <c r="K23" i="11" s="1"/>
  <c r="I36" i="11"/>
  <c r="K36" i="11" s="1"/>
  <c r="I40" i="11"/>
  <c r="J40" i="11" s="1"/>
  <c r="I13" i="10"/>
  <c r="J13" i="10" s="1"/>
  <c r="I26" i="10"/>
  <c r="J26" i="10" s="1"/>
  <c r="I12" i="9"/>
  <c r="K12" i="9" s="1"/>
  <c r="I32" i="9"/>
  <c r="K32" i="9" s="1"/>
  <c r="I28" i="10"/>
  <c r="K28" i="10" s="1"/>
  <c r="I32" i="10"/>
  <c r="K32" i="10" s="1"/>
  <c r="I36" i="10"/>
  <c r="K36" i="10" s="1"/>
  <c r="I16" i="12"/>
  <c r="J16" i="12" s="1"/>
  <c r="I35" i="12"/>
  <c r="K35" i="12" s="1"/>
  <c r="I27" i="11"/>
  <c r="K27" i="11" s="1"/>
  <c r="I29" i="11"/>
  <c r="K29" i="11" s="1"/>
  <c r="I17" i="10"/>
  <c r="K17" i="10" s="1"/>
  <c r="I17" i="9"/>
  <c r="K17" i="9" s="1"/>
  <c r="I19" i="9"/>
  <c r="K19" i="9" s="1"/>
  <c r="I20" i="12"/>
  <c r="K20" i="12" s="1"/>
  <c r="I33" i="11"/>
  <c r="J33" i="11" s="1"/>
  <c r="I21" i="10"/>
  <c r="K21" i="10" s="1"/>
  <c r="I23" i="10"/>
  <c r="K23" i="10" s="1"/>
  <c r="I25" i="10"/>
  <c r="K25" i="10" s="1"/>
  <c r="I23" i="9"/>
  <c r="K23" i="9" s="1"/>
  <c r="I25" i="9"/>
  <c r="K25" i="9" s="1"/>
  <c r="I27" i="9"/>
  <c r="K27" i="9" s="1"/>
  <c r="I39" i="12"/>
  <c r="K39" i="12" s="1"/>
  <c r="I41" i="12"/>
  <c r="K41" i="12" s="1"/>
  <c r="I12" i="11"/>
  <c r="K12" i="11" s="1"/>
  <c r="I14" i="11"/>
  <c r="J14" i="11" s="1"/>
  <c r="I37" i="11"/>
  <c r="J37" i="11" s="1"/>
  <c r="I31" i="10"/>
  <c r="K31" i="10" s="1"/>
  <c r="I31" i="9"/>
  <c r="K31" i="9" s="1"/>
  <c r="I24" i="12"/>
  <c r="J24" i="12" s="1"/>
  <c r="I16" i="11"/>
  <c r="K16" i="11" s="1"/>
  <c r="I18" i="11"/>
  <c r="J18" i="11" s="1"/>
  <c r="I37" i="10"/>
  <c r="K37" i="10" s="1"/>
  <c r="I39" i="10"/>
  <c r="K39" i="10" s="1"/>
  <c r="I15" i="12"/>
  <c r="K15" i="12" s="1"/>
  <c r="I17" i="12"/>
  <c r="K17" i="12" s="1"/>
  <c r="I36" i="12"/>
  <c r="K36" i="12" s="1"/>
  <c r="I24" i="11"/>
  <c r="K24" i="11" s="1"/>
  <c r="I26" i="11"/>
  <c r="J26" i="11" s="1"/>
  <c r="I28" i="11"/>
  <c r="K28" i="11" s="1"/>
  <c r="I30" i="11"/>
  <c r="K30" i="11" s="1"/>
  <c r="I18" i="9"/>
  <c r="K18" i="9" s="1"/>
  <c r="I25" i="11"/>
  <c r="J25" i="11" s="1"/>
  <c r="I32" i="11"/>
  <c r="J32" i="11" s="1"/>
  <c r="I18" i="10"/>
  <c r="K18" i="10" s="1"/>
  <c r="I29" i="10"/>
  <c r="J29" i="10" s="1"/>
  <c r="I11" i="9"/>
  <c r="K11" i="9" s="1"/>
  <c r="I22" i="9"/>
  <c r="J22" i="9" s="1"/>
  <c r="I35" i="9"/>
  <c r="K35" i="9" s="1"/>
  <c r="I22" i="10"/>
  <c r="K22" i="10" s="1"/>
  <c r="I33" i="10"/>
  <c r="K33" i="10" s="1"/>
  <c r="I15" i="9"/>
  <c r="K15" i="9" s="1"/>
  <c r="I26" i="9"/>
  <c r="K26" i="9" s="1"/>
  <c r="I39" i="9"/>
  <c r="K39" i="9" s="1"/>
  <c r="F47" i="1"/>
  <c r="F46" i="1"/>
  <c r="F45" i="1"/>
  <c r="F43" i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1" i="2"/>
  <c r="A32" i="2"/>
  <c r="A33" i="2"/>
  <c r="A34" i="2"/>
  <c r="A35" i="2"/>
  <c r="A36" i="2"/>
  <c r="A37" i="2"/>
  <c r="F43" i="2"/>
  <c r="A31" i="7"/>
  <c r="A32" i="7"/>
  <c r="A33" i="7"/>
  <c r="A34" i="7"/>
  <c r="A35" i="7"/>
  <c r="A36" i="7"/>
  <c r="A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F43" i="6"/>
  <c r="A31" i="6"/>
  <c r="A32" i="6"/>
  <c r="A33" i="6"/>
  <c r="A34" i="6"/>
  <c r="A35" i="6"/>
  <c r="A36" i="6"/>
  <c r="A3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F43" i="5"/>
  <c r="A31" i="5"/>
  <c r="A32" i="5"/>
  <c r="A33" i="5"/>
  <c r="A34" i="5"/>
  <c r="A35" i="5"/>
  <c r="A36" i="5"/>
  <c r="A37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F43" i="4"/>
  <c r="A31" i="4"/>
  <c r="A32" i="4"/>
  <c r="A33" i="4"/>
  <c r="A34" i="4"/>
  <c r="A35" i="4"/>
  <c r="A36" i="4"/>
  <c r="A3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1" i="3"/>
  <c r="A32" i="3"/>
  <c r="A33" i="3"/>
  <c r="A34" i="3"/>
  <c r="A35" i="3"/>
  <c r="A36" i="3"/>
  <c r="A37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1" i="1"/>
  <c r="A32" i="1"/>
  <c r="A33" i="1"/>
  <c r="A34" i="1"/>
  <c r="A35" i="1"/>
  <c r="A36" i="1"/>
  <c r="A37" i="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31" i="8"/>
  <c r="A32" i="8"/>
  <c r="A33" i="8"/>
  <c r="A34" i="8"/>
  <c r="A35" i="8"/>
  <c r="A36" i="8"/>
  <c r="A37" i="8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31" i="9"/>
  <c r="A32" i="9"/>
  <c r="A33" i="9"/>
  <c r="A34" i="9"/>
  <c r="A35" i="9"/>
  <c r="A36" i="9"/>
  <c r="A37" i="9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31" i="10"/>
  <c r="A32" i="10"/>
  <c r="A33" i="10"/>
  <c r="A34" i="10"/>
  <c r="A35" i="10"/>
  <c r="A36" i="10"/>
  <c r="A37" i="10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1" i="11"/>
  <c r="A32" i="11"/>
  <c r="A33" i="11"/>
  <c r="A34" i="11"/>
  <c r="A35" i="11"/>
  <c r="A36" i="11"/>
  <c r="A37" i="1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31" i="12"/>
  <c r="A32" i="12"/>
  <c r="A33" i="12"/>
  <c r="A34" i="12"/>
  <c r="A35" i="12"/>
  <c r="A36" i="12"/>
  <c r="A37" i="12"/>
  <c r="A4" i="13"/>
  <c r="E20" i="13" a="1"/>
  <c r="E11" i="13" a="1"/>
  <c r="E19" i="13" a="1"/>
  <c r="E18" i="13" a="1"/>
  <c r="E12" i="13" a="1"/>
  <c r="E13" i="13" a="1"/>
  <c r="E14" i="13" a="1"/>
  <c r="E16" i="13" a="1"/>
  <c r="E17" i="13" a="1"/>
  <c r="E15" i="13" a="1"/>
  <c r="J36" i="9" l="1"/>
  <c r="J40" i="10"/>
  <c r="J34" i="12"/>
  <c r="J37" i="9"/>
  <c r="K14" i="10"/>
  <c r="J38" i="12"/>
  <c r="J13" i="9"/>
  <c r="J35" i="10"/>
  <c r="J38" i="10"/>
  <c r="K37" i="12"/>
  <c r="K32" i="8"/>
  <c r="I47" i="8"/>
  <c r="J24" i="8"/>
  <c r="K18" i="8"/>
  <c r="J29" i="9"/>
  <c r="J35" i="11"/>
  <c r="K11" i="10"/>
  <c r="K24" i="12"/>
  <c r="K25" i="12"/>
  <c r="J20" i="9"/>
  <c r="J30" i="10"/>
  <c r="J29" i="12"/>
  <c r="K32" i="11"/>
  <c r="J19" i="9"/>
  <c r="K37" i="11"/>
  <c r="K22" i="11"/>
  <c r="K27" i="12"/>
  <c r="J28" i="12"/>
  <c r="J24" i="9"/>
  <c r="J17" i="11"/>
  <c r="K16" i="8"/>
  <c r="J22" i="12"/>
  <c r="K12" i="8"/>
  <c r="K34" i="8"/>
  <c r="J21" i="9"/>
  <c r="K13" i="10"/>
  <c r="J38" i="9"/>
  <c r="J13" i="8"/>
  <c r="J27" i="11"/>
  <c r="K16" i="12"/>
  <c r="J38" i="8"/>
  <c r="J34" i="10"/>
  <c r="J16" i="11"/>
  <c r="J20" i="11"/>
  <c r="K12" i="10"/>
  <c r="J23" i="9"/>
  <c r="K11" i="11"/>
  <c r="K21" i="11"/>
  <c r="J20" i="12"/>
  <c r="J28" i="11"/>
  <c r="J37" i="8"/>
  <c r="K13" i="11"/>
  <c r="J26" i="9"/>
  <c r="K19" i="12"/>
  <c r="J15" i="8"/>
  <c r="K36" i="8"/>
  <c r="J17" i="12"/>
  <c r="J31" i="9"/>
  <c r="J31" i="12"/>
  <c r="J19" i="11"/>
  <c r="K40" i="12"/>
  <c r="J11" i="12"/>
  <c r="J33" i="9"/>
  <c r="J30" i="9"/>
  <c r="J17" i="8"/>
  <c r="J25" i="8"/>
  <c r="J23" i="10"/>
  <c r="K40" i="11"/>
  <c r="J22" i="8"/>
  <c r="J28" i="9"/>
  <c r="K26" i="10"/>
  <c r="J24" i="11"/>
  <c r="J36" i="11"/>
  <c r="J34" i="9"/>
  <c r="J31" i="11"/>
  <c r="J21" i="8"/>
  <c r="J35" i="12"/>
  <c r="K26" i="11"/>
  <c r="J12" i="9"/>
  <c r="J15" i="11"/>
  <c r="J30" i="12"/>
  <c r="J29" i="8"/>
  <c r="J34" i="11"/>
  <c r="J23" i="8"/>
  <c r="J33" i="12"/>
  <c r="J39" i="12"/>
  <c r="J14" i="8"/>
  <c r="J40" i="9"/>
  <c r="J20" i="10"/>
  <c r="J40" i="8"/>
  <c r="K15" i="10"/>
  <c r="J32" i="9"/>
  <c r="J12" i="11"/>
  <c r="J26" i="12"/>
  <c r="J20" i="8"/>
  <c r="J41" i="8"/>
  <c r="J33" i="8"/>
  <c r="J17" i="9"/>
  <c r="K21" i="12"/>
  <c r="J16" i="9"/>
  <c r="K33" i="11"/>
  <c r="J14" i="9"/>
  <c r="K39" i="11"/>
  <c r="J24" i="10"/>
  <c r="K28" i="8"/>
  <c r="J27" i="10"/>
  <c r="J36" i="12"/>
  <c r="J25" i="10"/>
  <c r="J26" i="8"/>
  <c r="J37" i="10"/>
  <c r="J16" i="10"/>
  <c r="J19" i="10"/>
  <c r="J18" i="12"/>
  <c r="K11" i="8"/>
  <c r="J31" i="8"/>
  <c r="J39" i="8"/>
  <c r="K25" i="11"/>
  <c r="J32" i="12"/>
  <c r="J30" i="8"/>
  <c r="J23" i="12"/>
  <c r="J35" i="8"/>
  <c r="J12" i="12"/>
  <c r="J14" i="12"/>
  <c r="K41" i="10"/>
  <c r="K13" i="12"/>
  <c r="J15" i="12"/>
  <c r="J32" i="10"/>
  <c r="J18" i="9"/>
  <c r="K19" i="8"/>
  <c r="J21" i="10"/>
  <c r="K22" i="9"/>
  <c r="J23" i="11"/>
  <c r="K29" i="10"/>
  <c r="J27" i="9"/>
  <c r="J39" i="10"/>
  <c r="K38" i="11"/>
  <c r="J39" i="9"/>
  <c r="J29" i="11"/>
  <c r="J30" i="11"/>
  <c r="K18" i="11"/>
  <c r="J36" i="10"/>
  <c r="K14" i="11"/>
  <c r="J17" i="10"/>
  <c r="J28" i="10"/>
  <c r="J41" i="12"/>
  <c r="J35" i="9"/>
  <c r="J15" i="9"/>
  <c r="J25" i="9"/>
  <c r="J31" i="10"/>
  <c r="J27" i="8"/>
  <c r="J18" i="10"/>
  <c r="J33" i="10"/>
  <c r="J22" i="10"/>
  <c r="J11" i="9"/>
  <c r="I29" i="3"/>
  <c r="J29" i="3" s="1"/>
  <c r="I35" i="3"/>
  <c r="J35" i="3" s="1"/>
  <c r="I37" i="3"/>
  <c r="K37" i="3" s="1"/>
  <c r="I24" i="2"/>
  <c r="K24" i="2" s="1"/>
  <c r="I11" i="4"/>
  <c r="J11" i="4" s="1"/>
  <c r="I15" i="4"/>
  <c r="J15" i="4" s="1"/>
  <c r="I19" i="4"/>
  <c r="K19" i="4" s="1"/>
  <c r="I31" i="6"/>
  <c r="K31" i="6" s="1"/>
  <c r="I23" i="4"/>
  <c r="J23" i="4" s="1"/>
  <c r="I30" i="4"/>
  <c r="K30" i="4" s="1"/>
  <c r="G45" i="10"/>
  <c r="B18" i="13" s="1"/>
  <c r="H46" i="8"/>
  <c r="C16" i="13" s="1"/>
  <c r="I24" i="5"/>
  <c r="K24" i="5" s="1"/>
  <c r="E43" i="10"/>
  <c r="G18" i="13" s="1"/>
  <c r="I31" i="4"/>
  <c r="J31" i="4" s="1"/>
  <c r="I39" i="4"/>
  <c r="J39" i="4" s="1"/>
  <c r="I17" i="6"/>
  <c r="J17" i="6" s="1"/>
  <c r="I21" i="6"/>
  <c r="J21" i="6" s="1"/>
  <c r="I25" i="6"/>
  <c r="J25" i="6" s="1"/>
  <c r="I29" i="6"/>
  <c r="K29" i="6" s="1"/>
  <c r="I33" i="6"/>
  <c r="K33" i="6" s="1"/>
  <c r="I37" i="6"/>
  <c r="K37" i="6" s="1"/>
  <c r="I11" i="5"/>
  <c r="K11" i="5" s="1"/>
  <c r="I15" i="5"/>
  <c r="J15" i="5" s="1"/>
  <c r="I19" i="5"/>
  <c r="K19" i="5" s="1"/>
  <c r="I27" i="5"/>
  <c r="K27" i="5" s="1"/>
  <c r="I35" i="5"/>
  <c r="K35" i="5" s="1"/>
  <c r="I39" i="5"/>
  <c r="J39" i="5" s="1"/>
  <c r="K16" i="7"/>
  <c r="K20" i="7"/>
  <c r="K28" i="7"/>
  <c r="K36" i="7"/>
  <c r="I38" i="2"/>
  <c r="K38" i="2" s="1"/>
  <c r="I12" i="3"/>
  <c r="J12" i="3" s="1"/>
  <c r="I24" i="3"/>
  <c r="K24" i="3" s="1"/>
  <c r="E43" i="6"/>
  <c r="G14" i="13" s="1"/>
  <c r="I26" i="6"/>
  <c r="K26" i="6" s="1"/>
  <c r="I38" i="6"/>
  <c r="J38" i="6" s="1"/>
  <c r="I14" i="5"/>
  <c r="J14" i="5" s="1"/>
  <c r="I34" i="5"/>
  <c r="K34" i="5" s="1"/>
  <c r="I13" i="2"/>
  <c r="K13" i="2" s="1"/>
  <c r="I19" i="2"/>
  <c r="K19" i="2" s="1"/>
  <c r="I21" i="2"/>
  <c r="J21" i="2" s="1"/>
  <c r="I23" i="2"/>
  <c r="J23" i="2" s="1"/>
  <c r="I28" i="3"/>
  <c r="K28" i="3" s="1"/>
  <c r="I32" i="3"/>
  <c r="J32" i="3" s="1"/>
  <c r="I34" i="3"/>
  <c r="K34" i="3" s="1"/>
  <c r="I36" i="3"/>
  <c r="J36" i="3" s="1"/>
  <c r="I12" i="4"/>
  <c r="K12" i="4" s="1"/>
  <c r="I22" i="4"/>
  <c r="J22" i="4" s="1"/>
  <c r="I24" i="4"/>
  <c r="J24" i="4" s="1"/>
  <c r="I26" i="4"/>
  <c r="J26" i="4" s="1"/>
  <c r="I28" i="4"/>
  <c r="J28" i="4" s="1"/>
  <c r="I32" i="4"/>
  <c r="K32" i="4" s="1"/>
  <c r="I40" i="4"/>
  <c r="J40" i="4" s="1"/>
  <c r="I12" i="6"/>
  <c r="K12" i="6" s="1"/>
  <c r="I20" i="6"/>
  <c r="K20" i="6" s="1"/>
  <c r="I22" i="6"/>
  <c r="J22" i="6" s="1"/>
  <c r="I28" i="6"/>
  <c r="J28" i="6" s="1"/>
  <c r="I30" i="6"/>
  <c r="J30" i="6" s="1"/>
  <c r="I40" i="6"/>
  <c r="K40" i="6" s="1"/>
  <c r="I18" i="5"/>
  <c r="K18" i="5" s="1"/>
  <c r="I22" i="5"/>
  <c r="K22" i="5" s="1"/>
  <c r="I30" i="5"/>
  <c r="K30" i="5" s="1"/>
  <c r="K23" i="7"/>
  <c r="I20" i="1"/>
  <c r="K20" i="1" s="1"/>
  <c r="I28" i="2"/>
  <c r="K28" i="2" s="1"/>
  <c r="I32" i="2"/>
  <c r="J32" i="2" s="1"/>
  <c r="I34" i="2"/>
  <c r="J34" i="2" s="1"/>
  <c r="I36" i="2"/>
  <c r="K36" i="2" s="1"/>
  <c r="I14" i="3"/>
  <c r="K14" i="3" s="1"/>
  <c r="I16" i="3"/>
  <c r="K16" i="3" s="1"/>
  <c r="I18" i="3"/>
  <c r="K18" i="3" s="1"/>
  <c r="I20" i="3"/>
  <c r="J20" i="3" s="1"/>
  <c r="I22" i="3"/>
  <c r="K22" i="3" s="1"/>
  <c r="I26" i="3"/>
  <c r="J26" i="3" s="1"/>
  <c r="I26" i="2"/>
  <c r="K26" i="2" s="1"/>
  <c r="H46" i="9"/>
  <c r="C17" i="13" s="1"/>
  <c r="I14" i="2"/>
  <c r="K14" i="2" s="1"/>
  <c r="G43" i="6"/>
  <c r="G45" i="9"/>
  <c r="B17" i="13" s="1"/>
  <c r="H46" i="6"/>
  <c r="C14" i="13" s="1"/>
  <c r="I20" i="5"/>
  <c r="J20" i="5" s="1"/>
  <c r="I28" i="5"/>
  <c r="J28" i="5" s="1"/>
  <c r="I32" i="5"/>
  <c r="J32" i="5" s="1"/>
  <c r="I36" i="5"/>
  <c r="K36" i="5" s="1"/>
  <c r="I40" i="5"/>
  <c r="K40" i="5" s="1"/>
  <c r="K21" i="7"/>
  <c r="I41" i="7"/>
  <c r="J41" i="7" s="1"/>
  <c r="I41" i="3"/>
  <c r="K41" i="3" s="1"/>
  <c r="I16" i="2"/>
  <c r="J16" i="2" s="1"/>
  <c r="I20" i="2"/>
  <c r="K20" i="2" s="1"/>
  <c r="E47" i="12"/>
  <c r="I12" i="1"/>
  <c r="J12" i="1" s="1"/>
  <c r="I18" i="2"/>
  <c r="J18" i="2" s="1"/>
  <c r="I22" i="2"/>
  <c r="J22" i="2" s="1"/>
  <c r="I27" i="3"/>
  <c r="K27" i="3" s="1"/>
  <c r="I31" i="3"/>
  <c r="K31" i="3" s="1"/>
  <c r="I39" i="3"/>
  <c r="J39" i="3" s="1"/>
  <c r="I13" i="4"/>
  <c r="J13" i="4" s="1"/>
  <c r="G45" i="4"/>
  <c r="B12" i="13" s="1"/>
  <c r="I25" i="4"/>
  <c r="K25" i="4" s="1"/>
  <c r="I29" i="4"/>
  <c r="K29" i="4" s="1"/>
  <c r="I33" i="4"/>
  <c r="K33" i="4" s="1"/>
  <c r="I37" i="4"/>
  <c r="K37" i="4" s="1"/>
  <c r="I15" i="6"/>
  <c r="J15" i="6" s="1"/>
  <c r="I19" i="6"/>
  <c r="K19" i="6" s="1"/>
  <c r="I27" i="6"/>
  <c r="J27" i="6" s="1"/>
  <c r="I35" i="6"/>
  <c r="K35" i="6" s="1"/>
  <c r="I39" i="6"/>
  <c r="K39" i="6" s="1"/>
  <c r="G45" i="5"/>
  <c r="B13" i="13" s="1"/>
  <c r="I17" i="5"/>
  <c r="K17" i="5" s="1"/>
  <c r="I33" i="5"/>
  <c r="J33" i="5" s="1"/>
  <c r="G45" i="7"/>
  <c r="B15" i="13" s="1"/>
  <c r="G43" i="10"/>
  <c r="H43" i="7"/>
  <c r="I13" i="1"/>
  <c r="K13" i="1" s="1"/>
  <c r="I17" i="1"/>
  <c r="K17" i="1" s="1"/>
  <c r="I25" i="1"/>
  <c r="J25" i="1" s="1"/>
  <c r="I33" i="1"/>
  <c r="J33" i="1" s="1"/>
  <c r="I41" i="1"/>
  <c r="K41" i="1" s="1"/>
  <c r="H43" i="10"/>
  <c r="I40" i="3"/>
  <c r="K40" i="3" s="1"/>
  <c r="I15" i="2"/>
  <c r="K15" i="2" s="1"/>
  <c r="I30" i="3"/>
  <c r="J30" i="3" s="1"/>
  <c r="I38" i="3"/>
  <c r="I16" i="4"/>
  <c r="I20" i="4"/>
  <c r="J20" i="4" s="1"/>
  <c r="I34" i="4"/>
  <c r="J34" i="4" s="1"/>
  <c r="I36" i="4"/>
  <c r="J36" i="4" s="1"/>
  <c r="I38" i="4"/>
  <c r="K38" i="4" s="1"/>
  <c r="I14" i="6"/>
  <c r="K14" i="6" s="1"/>
  <c r="I18" i="6"/>
  <c r="J18" i="6" s="1"/>
  <c r="I24" i="6"/>
  <c r="J24" i="6" s="1"/>
  <c r="I32" i="6"/>
  <c r="J32" i="6" s="1"/>
  <c r="G43" i="4"/>
  <c r="G45" i="11"/>
  <c r="B19" i="13" s="1"/>
  <c r="I30" i="2"/>
  <c r="K30" i="2" s="1"/>
  <c r="I14" i="4"/>
  <c r="K14" i="4" s="1"/>
  <c r="I18" i="4"/>
  <c r="I36" i="6"/>
  <c r="K36" i="6" s="1"/>
  <c r="I26" i="5"/>
  <c r="K26" i="5" s="1"/>
  <c r="I38" i="5"/>
  <c r="J38" i="5" s="1"/>
  <c r="K27" i="7"/>
  <c r="G45" i="12"/>
  <c r="B20" i="13" s="1"/>
  <c r="G43" i="7"/>
  <c r="H43" i="2"/>
  <c r="H46" i="7"/>
  <c r="C15" i="13" s="1"/>
  <c r="E45" i="9"/>
  <c r="H43" i="9"/>
  <c r="H43" i="8"/>
  <c r="E45" i="11"/>
  <c r="H43" i="11"/>
  <c r="H46" i="4"/>
  <c r="C12" i="13" s="1"/>
  <c r="I21" i="4"/>
  <c r="K21" i="4" s="1"/>
  <c r="I23" i="6"/>
  <c r="K23" i="6" s="1"/>
  <c r="I25" i="5"/>
  <c r="K25" i="5" s="1"/>
  <c r="I41" i="5"/>
  <c r="K34" i="7"/>
  <c r="G43" i="2"/>
  <c r="E45" i="3"/>
  <c r="I34" i="6"/>
  <c r="K34" i="6" s="1"/>
  <c r="I13" i="5"/>
  <c r="K13" i="5" s="1"/>
  <c r="I19" i="3"/>
  <c r="K19" i="3" s="1"/>
  <c r="E43" i="5"/>
  <c r="G13" i="13" s="1"/>
  <c r="G45" i="6"/>
  <c r="B14" i="13" s="1"/>
  <c r="I12" i="2"/>
  <c r="K12" i="2" s="1"/>
  <c r="I33" i="3"/>
  <c r="I27" i="4"/>
  <c r="K27" i="4" s="1"/>
  <c r="I35" i="4"/>
  <c r="K35" i="4" s="1"/>
  <c r="I13" i="6"/>
  <c r="J13" i="6" s="1"/>
  <c r="I23" i="5"/>
  <c r="J23" i="5" s="1"/>
  <c r="I31" i="5"/>
  <c r="J31" i="5" s="1"/>
  <c r="G45" i="8"/>
  <c r="B16" i="13" s="1"/>
  <c r="E45" i="5"/>
  <c r="G43" i="5"/>
  <c r="I16" i="5"/>
  <c r="K16" i="5" s="1"/>
  <c r="I11" i="1"/>
  <c r="J11" i="1" s="1"/>
  <c r="I15" i="1"/>
  <c r="K15" i="1" s="1"/>
  <c r="I19" i="1"/>
  <c r="J19" i="1" s="1"/>
  <c r="I23" i="1"/>
  <c r="K23" i="1" s="1"/>
  <c r="I27" i="1"/>
  <c r="K27" i="1" s="1"/>
  <c r="I31" i="1"/>
  <c r="K31" i="1" s="1"/>
  <c r="I35" i="1"/>
  <c r="J35" i="1" s="1"/>
  <c r="I39" i="1"/>
  <c r="J39" i="1" s="1"/>
  <c r="E46" i="5"/>
  <c r="I21" i="5"/>
  <c r="K21" i="5" s="1"/>
  <c r="I29" i="5"/>
  <c r="K29" i="5" s="1"/>
  <c r="I37" i="5"/>
  <c r="K37" i="5" s="1"/>
  <c r="I26" i="1"/>
  <c r="J26" i="1" s="1"/>
  <c r="I28" i="1"/>
  <c r="K28" i="1" s="1"/>
  <c r="I32" i="1"/>
  <c r="K32" i="1" s="1"/>
  <c r="I16" i="1"/>
  <c r="K16" i="1" s="1"/>
  <c r="I18" i="1"/>
  <c r="K18" i="1" s="1"/>
  <c r="I22" i="1"/>
  <c r="K22" i="1" s="1"/>
  <c r="I24" i="1"/>
  <c r="K24" i="1" s="1"/>
  <c r="I36" i="1"/>
  <c r="K36" i="1" s="1"/>
  <c r="I40" i="1"/>
  <c r="I21" i="1"/>
  <c r="J21" i="1" s="1"/>
  <c r="I29" i="1"/>
  <c r="J29" i="1" s="1"/>
  <c r="I37" i="1"/>
  <c r="K37" i="1" s="1"/>
  <c r="I30" i="1"/>
  <c r="K30" i="1" s="1"/>
  <c r="I34" i="1"/>
  <c r="J34" i="1" s="1"/>
  <c r="I38" i="1"/>
  <c r="J38" i="1" s="1"/>
  <c r="E47" i="1"/>
  <c r="E43" i="4"/>
  <c r="G12" i="13" s="1"/>
  <c r="E46" i="4"/>
  <c r="E45" i="4"/>
  <c r="E46" i="6"/>
  <c r="E47" i="6"/>
  <c r="E45" i="6"/>
  <c r="H43" i="6"/>
  <c r="I16" i="6"/>
  <c r="H43" i="5"/>
  <c r="H46" i="5"/>
  <c r="C13" i="13" s="1"/>
  <c r="H46" i="10"/>
  <c r="C18" i="13" s="1"/>
  <c r="E45" i="10"/>
  <c r="E46" i="10"/>
  <c r="H46" i="1"/>
  <c r="C9" i="13" s="1"/>
  <c r="I14" i="1"/>
  <c r="E43" i="1"/>
  <c r="G9" i="13" s="1"/>
  <c r="E47" i="4"/>
  <c r="H46" i="11"/>
  <c r="C19" i="13" s="1"/>
  <c r="H43" i="1"/>
  <c r="G45" i="2"/>
  <c r="B10" i="13" s="1"/>
  <c r="E45" i="1"/>
  <c r="G43" i="3"/>
  <c r="I17" i="2"/>
  <c r="K17" i="2" s="1"/>
  <c r="I25" i="2"/>
  <c r="J25" i="2" s="1"/>
  <c r="E47" i="10"/>
  <c r="I12" i="5"/>
  <c r="J12" i="5" s="1"/>
  <c r="I31" i="2"/>
  <c r="K31" i="2" s="1"/>
  <c r="H43" i="3"/>
  <c r="E47" i="9"/>
  <c r="G43" i="11"/>
  <c r="G43" i="9"/>
  <c r="E47" i="7"/>
  <c r="E46" i="9"/>
  <c r="I29" i="2"/>
  <c r="J29" i="2" s="1"/>
  <c r="I37" i="2"/>
  <c r="K37" i="2" s="1"/>
  <c r="I17" i="3"/>
  <c r="J17" i="3" s="1"/>
  <c r="I25" i="3"/>
  <c r="J25" i="3" s="1"/>
  <c r="E43" i="8"/>
  <c r="G16" i="13" s="1"/>
  <c r="H43" i="4"/>
  <c r="I17" i="4"/>
  <c r="G45" i="3"/>
  <c r="B11" i="13" s="1"/>
  <c r="G45" i="1"/>
  <c r="B9" i="13" s="1"/>
  <c r="G43" i="8"/>
  <c r="I27" i="2"/>
  <c r="K27" i="2" s="1"/>
  <c r="I35" i="2"/>
  <c r="K35" i="2" s="1"/>
  <c r="I15" i="3"/>
  <c r="K15" i="3" s="1"/>
  <c r="I23" i="3"/>
  <c r="K23" i="3" s="1"/>
  <c r="G43" i="1"/>
  <c r="E47" i="5"/>
  <c r="E47" i="2"/>
  <c r="I11" i="6"/>
  <c r="E46" i="1"/>
  <c r="H46" i="2"/>
  <c r="C10" i="13" s="1"/>
  <c r="I33" i="2"/>
  <c r="J33" i="2" s="1"/>
  <c r="I13" i="3"/>
  <c r="J13" i="3" s="1"/>
  <c r="I21" i="3"/>
  <c r="J21" i="3" s="1"/>
  <c r="E46" i="3"/>
  <c r="G43" i="12"/>
  <c r="E43" i="11"/>
  <c r="G19" i="13" s="1"/>
  <c r="E47" i="11"/>
  <c r="E46" i="11"/>
  <c r="E45" i="7"/>
  <c r="E46" i="8"/>
  <c r="E45" i="8"/>
  <c r="E43" i="7"/>
  <c r="G15" i="13" s="1"/>
  <c r="E43" i="9"/>
  <c r="G17" i="13" s="1"/>
  <c r="E46" i="7"/>
  <c r="H46" i="3"/>
  <c r="C11" i="13" s="1"/>
  <c r="E43" i="2"/>
  <c r="G10" i="13" s="1"/>
  <c r="E43" i="3"/>
  <c r="G11" i="13" s="1"/>
  <c r="I11" i="3"/>
  <c r="I11" i="2"/>
  <c r="E47" i="3"/>
  <c r="E45" i="2"/>
  <c r="E46" i="2"/>
  <c r="H43" i="12"/>
  <c r="E43" i="12"/>
  <c r="G20" i="13" s="1"/>
  <c r="E45" i="12"/>
  <c r="H46" i="12"/>
  <c r="C20" i="13" s="1"/>
  <c r="E46" i="12"/>
  <c r="J47" i="8" l="1"/>
  <c r="K47" i="8"/>
  <c r="K23" i="4"/>
  <c r="J24" i="2"/>
  <c r="K35" i="3"/>
  <c r="K29" i="3"/>
  <c r="K11" i="4"/>
  <c r="J30" i="4"/>
  <c r="J37" i="3"/>
  <c r="K15" i="4"/>
  <c r="J19" i="4"/>
  <c r="J39" i="6"/>
  <c r="K23" i="2"/>
  <c r="K33" i="5"/>
  <c r="J12" i="6"/>
  <c r="J18" i="3"/>
  <c r="J24" i="3"/>
  <c r="J31" i="3"/>
  <c r="K31" i="4"/>
  <c r="J31" i="6"/>
  <c r="J20" i="6"/>
  <c r="K26" i="7"/>
  <c r="K35" i="7"/>
  <c r="K22" i="6"/>
  <c r="J27" i="5"/>
  <c r="K20" i="3"/>
  <c r="K21" i="2"/>
  <c r="K21" i="6"/>
  <c r="J17" i="1"/>
  <c r="J20" i="1"/>
  <c r="J24" i="5"/>
  <c r="K14" i="5"/>
  <c r="J35" i="6"/>
  <c r="K34" i="4"/>
  <c r="K17" i="7"/>
  <c r="J33" i="6"/>
  <c r="K22" i="7"/>
  <c r="K24" i="7"/>
  <c r="J29" i="6"/>
  <c r="K29" i="7"/>
  <c r="K26" i="3"/>
  <c r="J12" i="4"/>
  <c r="J13" i="1"/>
  <c r="K25" i="6"/>
  <c r="J37" i="4"/>
  <c r="J14" i="3"/>
  <c r="K40" i="4"/>
  <c r="J28" i="2"/>
  <c r="J40" i="6"/>
  <c r="K36" i="3"/>
  <c r="K30" i="6"/>
  <c r="K32" i="3"/>
  <c r="J28" i="3"/>
  <c r="K24" i="6"/>
  <c r="J34" i="5"/>
  <c r="J19" i="5"/>
  <c r="J35" i="5"/>
  <c r="J16" i="5"/>
  <c r="K32" i="7"/>
  <c r="J37" i="2"/>
  <c r="J37" i="6"/>
  <c r="K38" i="6"/>
  <c r="J29" i="4"/>
  <c r="K30" i="7"/>
  <c r="K18" i="6"/>
  <c r="K37" i="7"/>
  <c r="J25" i="5"/>
  <c r="J27" i="3"/>
  <c r="J25" i="4"/>
  <c r="J26" i="6"/>
  <c r="K28" i="4"/>
  <c r="J13" i="2"/>
  <c r="K17" i="6"/>
  <c r="K28" i="6"/>
  <c r="K11" i="7"/>
  <c r="K15" i="5"/>
  <c r="K36" i="4"/>
  <c r="J11" i="5"/>
  <c r="J13" i="5"/>
  <c r="J38" i="2"/>
  <c r="J32" i="4"/>
  <c r="J21" i="5"/>
  <c r="J19" i="2"/>
  <c r="K27" i="6"/>
  <c r="K12" i="7"/>
  <c r="J22" i="3"/>
  <c r="K34" i="2"/>
  <c r="J40" i="3"/>
  <c r="J20" i="2"/>
  <c r="J18" i="1"/>
  <c r="K19" i="7"/>
  <c r="K39" i="7"/>
  <c r="J34" i="3"/>
  <c r="K12" i="3"/>
  <c r="K32" i="5"/>
  <c r="J41" i="1"/>
  <c r="K32" i="6"/>
  <c r="K39" i="5"/>
  <c r="K39" i="4"/>
  <c r="K13" i="7"/>
  <c r="K40" i="7"/>
  <c r="K22" i="2"/>
  <c r="J16" i="3"/>
  <c r="K31" i="7"/>
  <c r="J36" i="5"/>
  <c r="K32" i="2"/>
  <c r="J18" i="5"/>
  <c r="K22" i="4"/>
  <c r="J31" i="2"/>
  <c r="J38" i="4"/>
  <c r="J33" i="4"/>
  <c r="J30" i="5"/>
  <c r="K13" i="3"/>
  <c r="K31" i="5"/>
  <c r="K23" i="5"/>
  <c r="J41" i="3"/>
  <c r="K18" i="2"/>
  <c r="J22" i="5"/>
  <c r="K26" i="4"/>
  <c r="K28" i="5"/>
  <c r="K15" i="6"/>
  <c r="J12" i="2"/>
  <c r="J36" i="2"/>
  <c r="J14" i="6"/>
  <c r="K20" i="5"/>
  <c r="K24" i="4"/>
  <c r="K38" i="5"/>
  <c r="K26" i="1"/>
  <c r="J23" i="6"/>
  <c r="K38" i="7"/>
  <c r="J14" i="2"/>
  <c r="K41" i="7"/>
  <c r="K33" i="1"/>
  <c r="K13" i="4"/>
  <c r="J27" i="4"/>
  <c r="K30" i="3"/>
  <c r="K16" i="2"/>
  <c r="K19" i="1"/>
  <c r="J26" i="2"/>
  <c r="J40" i="5"/>
  <c r="K39" i="1"/>
  <c r="J17" i="5"/>
  <c r="I43" i="4"/>
  <c r="J19" i="6"/>
  <c r="J14" i="4"/>
  <c r="K20" i="4"/>
  <c r="K25" i="7"/>
  <c r="J29" i="5"/>
  <c r="J15" i="3"/>
  <c r="K12" i="5"/>
  <c r="J19" i="3"/>
  <c r="J21" i="4"/>
  <c r="D16" i="13"/>
  <c r="K18" i="7"/>
  <c r="K33" i="7"/>
  <c r="K25" i="1"/>
  <c r="J15" i="2"/>
  <c r="K29" i="2"/>
  <c r="K39" i="3"/>
  <c r="I47" i="7"/>
  <c r="D15" i="13" s="1"/>
  <c r="K16" i="4"/>
  <c r="J16" i="4"/>
  <c r="K38" i="3"/>
  <c r="J38" i="3"/>
  <c r="I47" i="9"/>
  <c r="D17" i="13" s="1"/>
  <c r="I43" i="9"/>
  <c r="I47" i="5"/>
  <c r="D13" i="13" s="1"/>
  <c r="J34" i="6"/>
  <c r="I47" i="11"/>
  <c r="D19" i="13" s="1"/>
  <c r="J27" i="1"/>
  <c r="I43" i="10"/>
  <c r="J26" i="5"/>
  <c r="I43" i="8"/>
  <c r="J23" i="1"/>
  <c r="I43" i="6"/>
  <c r="I47" i="6"/>
  <c r="D14" i="13" s="1"/>
  <c r="K11" i="1"/>
  <c r="K25" i="3"/>
  <c r="K14" i="7"/>
  <c r="I43" i="11"/>
  <c r="J30" i="2"/>
  <c r="K15" i="7"/>
  <c r="K13" i="6"/>
  <c r="J24" i="1"/>
  <c r="J35" i="4"/>
  <c r="J36" i="6"/>
  <c r="J37" i="5"/>
  <c r="J17" i="2"/>
  <c r="I47" i="4"/>
  <c r="D12" i="13" s="1"/>
  <c r="J27" i="2"/>
  <c r="K17" i="3"/>
  <c r="I47" i="10"/>
  <c r="D18" i="13" s="1"/>
  <c r="I43" i="7"/>
  <c r="K41" i="5"/>
  <c r="J41" i="5"/>
  <c r="J33" i="3"/>
  <c r="K33" i="3"/>
  <c r="J18" i="4"/>
  <c r="K18" i="4"/>
  <c r="K21" i="3"/>
  <c r="I47" i="12"/>
  <c r="D20" i="13" s="1"/>
  <c r="J31" i="1"/>
  <c r="K35" i="1"/>
  <c r="J22" i="1"/>
  <c r="J15" i="1"/>
  <c r="K33" i="2"/>
  <c r="B24" i="13"/>
  <c r="K21" i="1"/>
  <c r="J28" i="1"/>
  <c r="K25" i="2"/>
  <c r="J35" i="2"/>
  <c r="J32" i="1"/>
  <c r="J36" i="1"/>
  <c r="K12" i="1"/>
  <c r="J16" i="1"/>
  <c r="K38" i="1"/>
  <c r="K40" i="1"/>
  <c r="J40" i="1"/>
  <c r="I47" i="1"/>
  <c r="D9" i="13" s="1"/>
  <c r="J30" i="1"/>
  <c r="K34" i="1"/>
  <c r="B23" i="13"/>
  <c r="I43" i="1"/>
  <c r="J37" i="1"/>
  <c r="K29" i="1"/>
  <c r="I43" i="5"/>
  <c r="J23" i="3"/>
  <c r="K16" i="6"/>
  <c r="J16" i="6"/>
  <c r="K17" i="4"/>
  <c r="J17" i="4"/>
  <c r="J11" i="6"/>
  <c r="K11" i="6"/>
  <c r="J14" i="1"/>
  <c r="K14" i="1"/>
  <c r="G23" i="13"/>
  <c r="I43" i="2"/>
  <c r="I47" i="2"/>
  <c r="D10" i="13" s="1"/>
  <c r="J11" i="2"/>
  <c r="K11" i="2"/>
  <c r="I43" i="3"/>
  <c r="J11" i="3"/>
  <c r="K11" i="3"/>
  <c r="I47" i="3"/>
  <c r="D11" i="13" s="1"/>
  <c r="C25" i="13"/>
  <c r="C23" i="13"/>
  <c r="I43" i="12"/>
  <c r="K43" i="12" l="1"/>
  <c r="F20" i="13" s="1"/>
  <c r="J43" i="11"/>
  <c r="E19" i="13" s="1"/>
  <c r="K46" i="10"/>
  <c r="J43" i="8"/>
  <c r="E16" i="13" s="1"/>
  <c r="K43" i="11"/>
  <c r="F19" i="13" s="1"/>
  <c r="K47" i="9"/>
  <c r="K47" i="5"/>
  <c r="K43" i="5"/>
  <c r="F13" i="13" s="1"/>
  <c r="K43" i="4"/>
  <c r="F12" i="13" s="1"/>
  <c r="J46" i="10"/>
  <c r="K45" i="7"/>
  <c r="K46" i="5"/>
  <c r="K45" i="5"/>
  <c r="K47" i="4"/>
  <c r="K45" i="4"/>
  <c r="K45" i="9"/>
  <c r="K43" i="9"/>
  <c r="F17" i="13" s="1"/>
  <c r="K47" i="11"/>
  <c r="K43" i="8"/>
  <c r="F16" i="13" s="1"/>
  <c r="J46" i="8"/>
  <c r="K45" i="10"/>
  <c r="K46" i="9"/>
  <c r="J43" i="7"/>
  <c r="E15" i="13" s="1"/>
  <c r="K47" i="10"/>
  <c r="K46" i="7"/>
  <c r="K43" i="10"/>
  <c r="F18" i="13" s="1"/>
  <c r="J45" i="5"/>
  <c r="K47" i="7"/>
  <c r="K45" i="8"/>
  <c r="K43" i="7"/>
  <c r="F15" i="13" s="1"/>
  <c r="K46" i="8"/>
  <c r="J45" i="8"/>
  <c r="J47" i="9"/>
  <c r="K46" i="11"/>
  <c r="J45" i="10"/>
  <c r="J46" i="5"/>
  <c r="J46" i="9"/>
  <c r="J45" i="9"/>
  <c r="J43" i="9"/>
  <c r="E17" i="13" s="1"/>
  <c r="K45" i="11"/>
  <c r="J43" i="5"/>
  <c r="E13" i="13" s="1"/>
  <c r="J47" i="5"/>
  <c r="K43" i="6"/>
  <c r="F14" i="13" s="1"/>
  <c r="J43" i="10"/>
  <c r="E18" i="13" s="1"/>
  <c r="J47" i="10"/>
  <c r="J43" i="12"/>
  <c r="E20" i="13" s="1"/>
  <c r="J46" i="4"/>
  <c r="J43" i="4"/>
  <c r="E12" i="13" s="1"/>
  <c r="K47" i="6"/>
  <c r="K46" i="6"/>
  <c r="J45" i="4"/>
  <c r="J47" i="4"/>
  <c r="J46" i="1"/>
  <c r="K45" i="1"/>
  <c r="J43" i="1"/>
  <c r="E9" i="13" s="1"/>
  <c r="J47" i="1"/>
  <c r="J45" i="1"/>
  <c r="J47" i="6"/>
  <c r="J43" i="6"/>
  <c r="E14" i="13" s="1"/>
  <c r="K45" i="6"/>
  <c r="J46" i="6"/>
  <c r="K46" i="4"/>
  <c r="J45" i="6"/>
  <c r="K43" i="1"/>
  <c r="F9" i="13" s="1"/>
  <c r="K46" i="1"/>
  <c r="K47" i="1"/>
  <c r="D26" i="13"/>
  <c r="K45" i="3"/>
  <c r="K47" i="3"/>
  <c r="K43" i="3"/>
  <c r="F11" i="13" s="1"/>
  <c r="K46" i="3"/>
  <c r="D23" i="13"/>
  <c r="K43" i="2"/>
  <c r="F10" i="13" s="1"/>
  <c r="K45" i="2"/>
  <c r="K47" i="2"/>
  <c r="K46" i="2"/>
  <c r="J45" i="3"/>
  <c r="J47" i="3"/>
  <c r="J46" i="3"/>
  <c r="J43" i="3"/>
  <c r="E11" i="13" s="1"/>
  <c r="J45" i="2"/>
  <c r="J46" i="2"/>
  <c r="J47" i="2"/>
  <c r="J43" i="2"/>
  <c r="E10" i="13" s="1"/>
  <c r="K46" i="12"/>
  <c r="K45" i="12"/>
  <c r="K47" i="12"/>
  <c r="F23" i="13" l="1"/>
  <c r="E23" i="13"/>
  <c r="C46" i="2" l="1"/>
  <c r="I10" i="13" s="1"/>
  <c r="D47" i="2"/>
  <c r="J10" i="13" s="1"/>
  <c r="B45" i="2"/>
  <c r="H10" i="13" s="1"/>
  <c r="C46" i="6" l="1"/>
  <c r="I14" i="13" s="1"/>
  <c r="D47" i="6"/>
  <c r="J14" i="13" s="1"/>
  <c r="B45" i="6"/>
  <c r="H14" i="13" s="1"/>
  <c r="C46" i="7" l="1"/>
  <c r="I15" i="13" s="1"/>
  <c r="D47" i="7"/>
  <c r="J15" i="13" s="1"/>
  <c r="B45" i="7"/>
  <c r="H15" i="13" s="1"/>
  <c r="D47" i="10" l="1"/>
  <c r="J18" i="13" s="1"/>
  <c r="C46" i="10" l="1"/>
  <c r="I18" i="13" s="1"/>
  <c r="B45" i="10"/>
  <c r="H18" i="13" s="1"/>
  <c r="D47" i="11" l="1"/>
  <c r="J19" i="13" s="1"/>
  <c r="B45" i="11" l="1"/>
  <c r="H19" i="13" s="1"/>
  <c r="C46" i="11"/>
  <c r="I19" i="13" s="1"/>
  <c r="D47" i="1" l="1"/>
  <c r="J9" i="13" s="1"/>
  <c r="C46" i="1"/>
  <c r="I9" i="13" s="1"/>
  <c r="B45" i="1"/>
  <c r="H9" i="13" s="1"/>
  <c r="D47" i="3" l="1"/>
  <c r="J11" i="13" s="1"/>
  <c r="C46" i="3"/>
  <c r="I11" i="13" s="1"/>
  <c r="B45" i="3"/>
  <c r="H11" i="13" s="1"/>
  <c r="B45" i="5" l="1"/>
  <c r="H13" i="13" s="1"/>
  <c r="D47" i="5"/>
  <c r="J13" i="13" s="1"/>
  <c r="C46" i="5"/>
  <c r="I13" i="13" s="1"/>
  <c r="D47" i="8" l="1"/>
  <c r="J16" i="13" s="1"/>
  <c r="C46" i="8"/>
  <c r="I16" i="13" s="1"/>
  <c r="B45" i="8"/>
  <c r="H16" i="13" s="1"/>
  <c r="D47" i="9" l="1"/>
  <c r="J17" i="13" s="1"/>
  <c r="C46" i="9"/>
  <c r="I17" i="13" s="1"/>
  <c r="B45" i="9"/>
  <c r="H17" i="13" s="1"/>
  <c r="D47" i="12" l="1"/>
  <c r="J20" i="13" s="1"/>
  <c r="C46" i="12"/>
  <c r="I20" i="13" s="1"/>
  <c r="B45" i="12"/>
  <c r="H20" i="13" s="1"/>
  <c r="D36" i="4" l="1"/>
  <c r="C36" i="4"/>
  <c r="B36" i="4"/>
  <c r="D37" i="4" l="1"/>
  <c r="D47" i="4" s="1"/>
  <c r="J12" i="13" s="1"/>
  <c r="J26" i="13" s="1"/>
  <c r="C37" i="4"/>
  <c r="C46" i="4" s="1"/>
  <c r="I12" i="13" s="1"/>
  <c r="I25" i="13" s="1"/>
  <c r="B37" i="4"/>
  <c r="B45" i="4" s="1"/>
  <c r="H12" i="13" s="1"/>
  <c r="H28" i="13" l="1"/>
  <c r="H24" i="13"/>
</calcChain>
</file>

<file path=xl/sharedStrings.xml><?xml version="1.0" encoding="utf-8"?>
<sst xmlns="http://schemas.openxmlformats.org/spreadsheetml/2006/main" count="441" uniqueCount="57">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</sst>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30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4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Januar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January%20-%20Daily%20Plant%20Operation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Februar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February%20-%20Daily%20Plant%20Operation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March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March%20-%20Daily%20Plant%20Operations%20Lo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April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April%20-%20Daily%20Plant%20Operations%20Lo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Decem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december%20-%20Daily%20Plant%20Operations%20Log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Octo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October%20-%20Daily%20Plant%20Operations%20Log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4%20Operations%20Logs%20and%20Reports\WTP%20Daily%20Plant%20Operations%20Log%20Sheet\November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November%20-%20Daily%20Plant%20Operations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4"/>
      <sheetName val="Sheet1"/>
      <sheetName val="Sheet2"/>
      <sheetName val="Sheet3"/>
    </sheetNames>
    <sheetDataSet>
      <sheetData sheetId="0">
        <row r="21">
          <cell r="BF21">
            <v>0.48899999999999999</v>
          </cell>
        </row>
        <row r="37">
          <cell r="BD37">
            <v>1.5</v>
          </cell>
        </row>
        <row r="38">
          <cell r="BD38">
            <v>1.3</v>
          </cell>
        </row>
        <row r="39">
          <cell r="BD39">
            <v>1.4083333333333334</v>
          </cell>
        </row>
        <row r="41">
          <cell r="AV41">
            <v>75</v>
          </cell>
          <cell r="AW41">
            <v>47</v>
          </cell>
          <cell r="AY41">
            <v>0.04</v>
          </cell>
        </row>
      </sheetData>
      <sheetData sheetId="1">
        <row r="21">
          <cell r="BF21">
            <v>0.54600000000000004</v>
          </cell>
        </row>
        <row r="37">
          <cell r="BD37">
            <v>1.7</v>
          </cell>
        </row>
        <row r="38">
          <cell r="BD38">
            <v>1.4</v>
          </cell>
        </row>
        <row r="39">
          <cell r="BD39">
            <v>1.4583333333333333</v>
          </cell>
        </row>
        <row r="41">
          <cell r="AV41">
            <v>61</v>
          </cell>
          <cell r="AW41">
            <v>34</v>
          </cell>
          <cell r="AY41">
            <v>0</v>
          </cell>
        </row>
      </sheetData>
      <sheetData sheetId="2">
        <row r="21">
          <cell r="BF21">
            <v>0.57699999999999996</v>
          </cell>
        </row>
        <row r="37">
          <cell r="BD37">
            <v>1.4</v>
          </cell>
        </row>
        <row r="38">
          <cell r="BD38">
            <v>1.2</v>
          </cell>
        </row>
        <row r="39">
          <cell r="BD39">
            <v>1.3</v>
          </cell>
        </row>
        <row r="41">
          <cell r="AV41">
            <v>67</v>
          </cell>
          <cell r="AW41">
            <v>40</v>
          </cell>
          <cell r="AY41">
            <v>0</v>
          </cell>
        </row>
      </sheetData>
      <sheetData sheetId="3">
        <row r="21">
          <cell r="BF21">
            <v>0.67800000000000005</v>
          </cell>
        </row>
        <row r="37">
          <cell r="BD37">
            <v>1.4</v>
          </cell>
        </row>
        <row r="38">
          <cell r="BD38">
            <v>1.1000000000000001</v>
          </cell>
        </row>
        <row r="39">
          <cell r="BD39">
            <v>1.2166666666666666</v>
          </cell>
        </row>
        <row r="41">
          <cell r="AV41">
            <v>58</v>
          </cell>
          <cell r="AW41">
            <v>36</v>
          </cell>
          <cell r="AY41">
            <v>0</v>
          </cell>
        </row>
      </sheetData>
      <sheetData sheetId="4">
        <row r="21">
          <cell r="BF21">
            <v>0.76600000000000001</v>
          </cell>
        </row>
        <row r="37">
          <cell r="BD37">
            <v>1.3</v>
          </cell>
        </row>
        <row r="38">
          <cell r="BD38">
            <v>1.2</v>
          </cell>
        </row>
        <row r="39">
          <cell r="BD39">
            <v>1.2166666666666663</v>
          </cell>
        </row>
        <row r="41">
          <cell r="AV41">
            <v>49</v>
          </cell>
          <cell r="AW41">
            <v>36</v>
          </cell>
          <cell r="AY41">
            <v>0.02</v>
          </cell>
        </row>
      </sheetData>
      <sheetData sheetId="5">
        <row r="21">
          <cell r="BF21">
            <v>0.70399999999999996</v>
          </cell>
        </row>
        <row r="37">
          <cell r="BD37">
            <v>1.3</v>
          </cell>
        </row>
        <row r="38">
          <cell r="BD38">
            <v>1.2</v>
          </cell>
        </row>
        <row r="39">
          <cell r="BD39">
            <v>1.2249999999999999</v>
          </cell>
        </row>
        <row r="41">
          <cell r="AV41">
            <v>54</v>
          </cell>
          <cell r="AW41">
            <v>28</v>
          </cell>
          <cell r="AY41">
            <v>0</v>
          </cell>
        </row>
      </sheetData>
      <sheetData sheetId="6">
        <row r="21">
          <cell r="BF21">
            <v>0.89800000000000002</v>
          </cell>
        </row>
        <row r="37">
          <cell r="BD37">
            <v>1.4</v>
          </cell>
        </row>
        <row r="38">
          <cell r="BD38">
            <v>1.2</v>
          </cell>
        </row>
        <row r="39">
          <cell r="BD39">
            <v>1.3333333333333337</v>
          </cell>
        </row>
        <row r="41">
          <cell r="AV41">
            <v>48</v>
          </cell>
          <cell r="AW41">
            <v>20</v>
          </cell>
          <cell r="AY41">
            <v>0</v>
          </cell>
        </row>
      </sheetData>
      <sheetData sheetId="7">
        <row r="21">
          <cell r="BF21">
            <v>0.91500000000000004</v>
          </cell>
        </row>
        <row r="37">
          <cell r="BD37">
            <v>1.4</v>
          </cell>
        </row>
        <row r="38">
          <cell r="BD38">
            <v>1.2</v>
          </cell>
        </row>
        <row r="39">
          <cell r="BD39">
            <v>1.3333333333333333</v>
          </cell>
        </row>
        <row r="41">
          <cell r="AV41">
            <v>42</v>
          </cell>
          <cell r="AW41">
            <v>21</v>
          </cell>
          <cell r="AY41">
            <v>0</v>
          </cell>
        </row>
      </sheetData>
      <sheetData sheetId="8">
        <row r="21">
          <cell r="BF21">
            <v>0.73499999999999999</v>
          </cell>
        </row>
        <row r="37">
          <cell r="BD37">
            <v>1.5</v>
          </cell>
        </row>
        <row r="38">
          <cell r="BD38">
            <v>1.3</v>
          </cell>
        </row>
        <row r="39">
          <cell r="BD39">
            <v>1.3416666666666668</v>
          </cell>
        </row>
        <row r="41">
          <cell r="AV41">
            <v>35</v>
          </cell>
          <cell r="AW41">
            <v>13</v>
          </cell>
          <cell r="AY41">
            <v>0</v>
          </cell>
        </row>
      </sheetData>
      <sheetData sheetId="9">
        <row r="21">
          <cell r="BF21">
            <v>0.74</v>
          </cell>
        </row>
        <row r="37">
          <cell r="BD37">
            <v>1.5</v>
          </cell>
        </row>
        <row r="38">
          <cell r="BD38">
            <v>1.3</v>
          </cell>
        </row>
        <row r="39">
          <cell r="BD39">
            <v>1.3666666666666669</v>
          </cell>
        </row>
        <row r="41">
          <cell r="AV41">
            <v>28</v>
          </cell>
          <cell r="AW41">
            <v>14</v>
          </cell>
          <cell r="AY41">
            <v>0.06</v>
          </cell>
        </row>
      </sheetData>
      <sheetData sheetId="10">
        <row r="21">
          <cell r="BF21">
            <v>0.74</v>
          </cell>
        </row>
        <row r="37">
          <cell r="BD37">
            <v>1.9</v>
          </cell>
        </row>
        <row r="38">
          <cell r="BD38">
            <v>1.5</v>
          </cell>
        </row>
        <row r="39">
          <cell r="BD39">
            <v>1.6333333333333331</v>
          </cell>
        </row>
        <row r="41">
          <cell r="AV41">
            <v>28</v>
          </cell>
          <cell r="AW41">
            <v>20</v>
          </cell>
          <cell r="AY41">
            <v>0.12</v>
          </cell>
        </row>
      </sheetData>
      <sheetData sheetId="11">
        <row r="21">
          <cell r="BF21">
            <v>0.67800000000000005</v>
          </cell>
        </row>
        <row r="37">
          <cell r="BD37">
            <v>1.9</v>
          </cell>
        </row>
        <row r="38">
          <cell r="BD38">
            <v>1.5</v>
          </cell>
        </row>
        <row r="39">
          <cell r="BD39">
            <v>1.7333333333333332</v>
          </cell>
        </row>
        <row r="41">
          <cell r="AV41">
            <v>44</v>
          </cell>
          <cell r="AW41">
            <v>26</v>
          </cell>
          <cell r="AY41">
            <v>0</v>
          </cell>
        </row>
      </sheetData>
      <sheetData sheetId="12">
        <row r="21">
          <cell r="BF21">
            <v>0.72799999999999998</v>
          </cell>
        </row>
        <row r="37">
          <cell r="BD37">
            <v>2.2000000000000002</v>
          </cell>
        </row>
        <row r="38">
          <cell r="BD38">
            <v>1.9</v>
          </cell>
        </row>
        <row r="39">
          <cell r="BD39">
            <v>1.9916666666666665</v>
          </cell>
        </row>
        <row r="41">
          <cell r="AV41">
            <v>55</v>
          </cell>
          <cell r="AW41">
            <v>38</v>
          </cell>
          <cell r="AY41">
            <v>0.37</v>
          </cell>
        </row>
      </sheetData>
      <sheetData sheetId="13">
        <row r="21">
          <cell r="BF21">
            <v>0.72599999999999998</v>
          </cell>
        </row>
        <row r="37">
          <cell r="BD37">
            <v>2.4</v>
          </cell>
        </row>
        <row r="38">
          <cell r="BD38">
            <v>1.9</v>
          </cell>
        </row>
        <row r="39">
          <cell r="BD39">
            <v>2.15</v>
          </cell>
        </row>
        <row r="41">
          <cell r="AV41">
            <v>49</v>
          </cell>
          <cell r="AW41">
            <v>32</v>
          </cell>
          <cell r="AY41">
            <v>0.11</v>
          </cell>
        </row>
      </sheetData>
      <sheetData sheetId="14">
        <row r="21">
          <cell r="BF21">
            <v>0.746</v>
          </cell>
        </row>
        <row r="37">
          <cell r="BD37">
            <v>2.4</v>
          </cell>
        </row>
        <row r="38">
          <cell r="BD38">
            <v>2</v>
          </cell>
        </row>
        <row r="39">
          <cell r="BD39">
            <v>2.1666666666666665</v>
          </cell>
        </row>
        <row r="41">
          <cell r="AV41">
            <v>52</v>
          </cell>
          <cell r="AW41">
            <v>27</v>
          </cell>
          <cell r="AY41">
            <v>0</v>
          </cell>
        </row>
      </sheetData>
      <sheetData sheetId="15">
        <row r="21">
          <cell r="BF21">
            <v>0.69499999999999995</v>
          </cell>
        </row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2.3666666666666663</v>
          </cell>
        </row>
        <row r="41">
          <cell r="AV41">
            <v>50</v>
          </cell>
          <cell r="AW41">
            <v>18</v>
          </cell>
          <cell r="AY41">
            <v>0</v>
          </cell>
        </row>
      </sheetData>
      <sheetData sheetId="16">
        <row r="21">
          <cell r="BF21">
            <v>0.66100000000000003</v>
          </cell>
        </row>
        <row r="37">
          <cell r="BD37">
            <v>2.8</v>
          </cell>
        </row>
        <row r="38">
          <cell r="BD38">
            <v>2.4</v>
          </cell>
        </row>
        <row r="39">
          <cell r="BD39">
            <v>2.5666666666666673</v>
          </cell>
        </row>
        <row r="41">
          <cell r="AV41">
            <v>38</v>
          </cell>
          <cell r="AW41">
            <v>21</v>
          </cell>
          <cell r="AY41">
            <v>0</v>
          </cell>
        </row>
      </sheetData>
      <sheetData sheetId="17">
        <row r="21">
          <cell r="BF21">
            <v>0.64500000000000002</v>
          </cell>
        </row>
        <row r="37">
          <cell r="BD37">
            <v>2.8</v>
          </cell>
        </row>
        <row r="38">
          <cell r="BD38">
            <v>2.6</v>
          </cell>
        </row>
        <row r="39">
          <cell r="BD39">
            <v>2.6500000000000008</v>
          </cell>
        </row>
        <row r="41">
          <cell r="AV41">
            <v>46</v>
          </cell>
          <cell r="AW41">
            <v>27</v>
          </cell>
          <cell r="AY41">
            <v>0</v>
          </cell>
        </row>
      </sheetData>
      <sheetData sheetId="18">
        <row r="21">
          <cell r="BF21">
            <v>0.79100000000000004</v>
          </cell>
        </row>
        <row r="37">
          <cell r="BD37">
            <v>2.8</v>
          </cell>
        </row>
        <row r="38">
          <cell r="BD38">
            <v>2.6</v>
          </cell>
        </row>
        <row r="39">
          <cell r="BD39">
            <v>2.7583333333333333</v>
          </cell>
        </row>
        <row r="41">
          <cell r="AV41">
            <v>52</v>
          </cell>
          <cell r="AW41">
            <v>24</v>
          </cell>
          <cell r="AY41">
            <v>0</v>
          </cell>
        </row>
      </sheetData>
      <sheetData sheetId="19">
        <row r="21">
          <cell r="BF21">
            <v>0.76100000000000001</v>
          </cell>
        </row>
        <row r="37">
          <cell r="BD37">
            <v>2.8</v>
          </cell>
        </row>
        <row r="38">
          <cell r="BD38">
            <v>2.4</v>
          </cell>
        </row>
        <row r="39">
          <cell r="BD39">
            <v>2.5333333333333337</v>
          </cell>
        </row>
        <row r="41">
          <cell r="AV41">
            <v>45</v>
          </cell>
          <cell r="AW41">
            <v>23</v>
          </cell>
          <cell r="AY41">
            <v>0</v>
          </cell>
        </row>
      </sheetData>
      <sheetData sheetId="20">
        <row r="21">
          <cell r="BF21">
            <v>0.68</v>
          </cell>
        </row>
        <row r="37">
          <cell r="BD37">
            <v>2.4</v>
          </cell>
        </row>
        <row r="38">
          <cell r="BD38">
            <v>2.2000000000000002</v>
          </cell>
        </row>
        <row r="39">
          <cell r="BD39">
            <v>2.3166666666666664</v>
          </cell>
        </row>
        <row r="41">
          <cell r="AV41">
            <v>44</v>
          </cell>
          <cell r="AW41">
            <v>30</v>
          </cell>
          <cell r="AY41">
            <v>0.52</v>
          </cell>
        </row>
      </sheetData>
      <sheetData sheetId="21">
        <row r="21">
          <cell r="BF21">
            <v>0.69</v>
          </cell>
        </row>
        <row r="37">
          <cell r="BD37">
            <v>2.4</v>
          </cell>
        </row>
        <row r="38">
          <cell r="BD38">
            <v>2.2000000000000002</v>
          </cell>
        </row>
        <row r="39">
          <cell r="BD39">
            <v>2.3333333333333326</v>
          </cell>
        </row>
        <row r="41">
          <cell r="AV41">
            <v>36</v>
          </cell>
          <cell r="AW41">
            <v>22</v>
          </cell>
          <cell r="AY41" t="str">
            <v>.7 ice</v>
          </cell>
        </row>
      </sheetData>
      <sheetData sheetId="22">
        <row r="21">
          <cell r="BF21">
            <v>0.94299999999999995</v>
          </cell>
        </row>
        <row r="37">
          <cell r="BD37">
            <v>2.2000000000000002</v>
          </cell>
        </row>
        <row r="38">
          <cell r="BD38">
            <v>2.1</v>
          </cell>
        </row>
        <row r="39">
          <cell r="BD39">
            <v>2.125</v>
          </cell>
        </row>
        <row r="41">
          <cell r="AV41">
            <v>38</v>
          </cell>
          <cell r="AW41">
            <v>23</v>
          </cell>
          <cell r="AY41">
            <v>0</v>
          </cell>
        </row>
      </sheetData>
      <sheetData sheetId="23">
        <row r="21">
          <cell r="BF21">
            <v>0.66400000000000003</v>
          </cell>
        </row>
        <row r="37">
          <cell r="BD37">
            <v>2.1</v>
          </cell>
        </row>
        <row r="38">
          <cell r="BD38">
            <v>1.5</v>
          </cell>
        </row>
        <row r="39">
          <cell r="BD39">
            <v>1.8166666666666671</v>
          </cell>
        </row>
        <row r="41">
          <cell r="AV41">
            <v>37</v>
          </cell>
          <cell r="AW41">
            <v>23</v>
          </cell>
          <cell r="AY41">
            <v>0</v>
          </cell>
        </row>
      </sheetData>
      <sheetData sheetId="24">
        <row r="21">
          <cell r="BF21">
            <v>0.63500000000000001</v>
          </cell>
        </row>
        <row r="37">
          <cell r="BD37">
            <v>1.4</v>
          </cell>
        </row>
        <row r="38">
          <cell r="BD38">
            <v>0.8</v>
          </cell>
        </row>
        <row r="39">
          <cell r="BD39">
            <v>1.05</v>
          </cell>
        </row>
        <row r="41">
          <cell r="AV41">
            <v>41</v>
          </cell>
          <cell r="AW41">
            <v>28</v>
          </cell>
          <cell r="AY41">
            <v>0.14000000000000001</v>
          </cell>
        </row>
      </sheetData>
      <sheetData sheetId="25">
        <row r="21">
          <cell r="BF21">
            <v>0.749</v>
          </cell>
        </row>
        <row r="37">
          <cell r="BD37">
            <v>1.6</v>
          </cell>
        </row>
        <row r="38">
          <cell r="BD38">
            <v>1</v>
          </cell>
        </row>
        <row r="39">
          <cell r="BD39">
            <v>1.2</v>
          </cell>
        </row>
        <row r="41">
          <cell r="AV41">
            <v>43</v>
          </cell>
          <cell r="AW41">
            <v>34</v>
          </cell>
          <cell r="AY41">
            <v>0.54</v>
          </cell>
        </row>
      </sheetData>
      <sheetData sheetId="26">
        <row r="21">
          <cell r="BF21">
            <v>0.69599999999999995</v>
          </cell>
        </row>
        <row r="37">
          <cell r="BD37">
            <v>0.8</v>
          </cell>
        </row>
        <row r="38">
          <cell r="BD38">
            <v>0.6</v>
          </cell>
        </row>
        <row r="39">
          <cell r="BD39">
            <v>0.69999999999999984</v>
          </cell>
        </row>
        <row r="41">
          <cell r="AV41">
            <v>49</v>
          </cell>
          <cell r="AW41">
            <v>21</v>
          </cell>
          <cell r="AY41">
            <v>0</v>
          </cell>
        </row>
      </sheetData>
      <sheetData sheetId="27">
        <row r="21">
          <cell r="BF21">
            <v>0.624</v>
          </cell>
        </row>
        <row r="37">
          <cell r="BD37">
            <v>1</v>
          </cell>
        </row>
        <row r="38">
          <cell r="BD38">
            <v>0.4</v>
          </cell>
        </row>
        <row r="39">
          <cell r="BD39">
            <v>0.51666666666666672</v>
          </cell>
        </row>
        <row r="41">
          <cell r="AV41">
            <v>39</v>
          </cell>
          <cell r="AW41">
            <v>27</v>
          </cell>
          <cell r="AY41">
            <v>0</v>
          </cell>
        </row>
      </sheetData>
      <sheetData sheetId="28">
        <row r="21">
          <cell r="BF21">
            <v>0.66800000000000004</v>
          </cell>
        </row>
        <row r="37">
          <cell r="BD37">
            <v>1.4</v>
          </cell>
        </row>
        <row r="38">
          <cell r="BD38">
            <v>1.2</v>
          </cell>
        </row>
        <row r="39">
          <cell r="BD39">
            <v>1.2499999999999998</v>
          </cell>
        </row>
        <row r="41">
          <cell r="AV41">
            <v>51</v>
          </cell>
          <cell r="AW41">
            <v>29</v>
          </cell>
          <cell r="AY41">
            <v>0</v>
          </cell>
        </row>
      </sheetData>
      <sheetData sheetId="29">
        <row r="21">
          <cell r="BF21">
            <v>0.6</v>
          </cell>
        </row>
        <row r="37">
          <cell r="BD37">
            <v>1.4</v>
          </cell>
        </row>
        <row r="38">
          <cell r="BD38">
            <v>1</v>
          </cell>
        </row>
        <row r="39">
          <cell r="BD39">
            <v>1.3</v>
          </cell>
        </row>
        <row r="41">
          <cell r="AV41">
            <v>59</v>
          </cell>
          <cell r="AW41">
            <v>28</v>
          </cell>
          <cell r="AY41">
            <v>0</v>
          </cell>
        </row>
      </sheetData>
      <sheetData sheetId="30">
        <row r="21">
          <cell r="BF21">
            <v>0.52900000000000003</v>
          </cell>
        </row>
        <row r="37">
          <cell r="BD37">
            <v>1.5</v>
          </cell>
        </row>
        <row r="38">
          <cell r="BD38">
            <v>1</v>
          </cell>
        </row>
        <row r="39">
          <cell r="BD39">
            <v>1.3083333333333333</v>
          </cell>
        </row>
        <row r="41">
          <cell r="AV41">
            <v>59</v>
          </cell>
          <cell r="AW41">
            <v>37</v>
          </cell>
          <cell r="AY41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21">
          <cell r="BF21">
            <v>0.52300000000000002</v>
          </cell>
        </row>
        <row r="37">
          <cell r="BD37">
            <v>4.5999999999999996</v>
          </cell>
        </row>
        <row r="38">
          <cell r="BD38">
            <v>4</v>
          </cell>
        </row>
        <row r="39">
          <cell r="BD39">
            <v>4.25</v>
          </cell>
        </row>
        <row r="41">
          <cell r="AV41">
            <v>64</v>
          </cell>
          <cell r="AW41">
            <v>43</v>
          </cell>
          <cell r="AY41">
            <v>0.02</v>
          </cell>
        </row>
      </sheetData>
      <sheetData sheetId="2">
        <row r="21">
          <cell r="BF21">
            <v>0.52600000000000002</v>
          </cell>
        </row>
        <row r="37">
          <cell r="BD37">
            <v>4.9000000000000004</v>
          </cell>
        </row>
        <row r="38">
          <cell r="BD38">
            <v>4.5999999999999996</v>
          </cell>
        </row>
        <row r="39">
          <cell r="BD39">
            <v>4.6916666666666673</v>
          </cell>
        </row>
        <row r="41">
          <cell r="AV41">
            <v>77</v>
          </cell>
          <cell r="AW41">
            <v>54</v>
          </cell>
          <cell r="AY41">
            <v>0.33</v>
          </cell>
        </row>
      </sheetData>
      <sheetData sheetId="3">
        <row r="21">
          <cell r="BF21">
            <v>0.61299999999999999</v>
          </cell>
        </row>
        <row r="37">
          <cell r="BD37">
            <v>5.3</v>
          </cell>
        </row>
        <row r="38">
          <cell r="BD38">
            <v>5</v>
          </cell>
        </row>
        <row r="39">
          <cell r="BD39">
            <v>5.1083333333333334</v>
          </cell>
        </row>
        <row r="41">
          <cell r="AV41">
            <v>73</v>
          </cell>
          <cell r="AW41">
            <v>37</v>
          </cell>
          <cell r="AY41">
            <v>0</v>
          </cell>
        </row>
      </sheetData>
      <sheetData sheetId="4">
        <row r="21">
          <cell r="BF21">
            <v>0.73199999999999998</v>
          </cell>
        </row>
        <row r="37">
          <cell r="BD37">
            <v>5.9</v>
          </cell>
        </row>
        <row r="38">
          <cell r="BD38">
            <v>5.3</v>
          </cell>
        </row>
        <row r="39">
          <cell r="BD39">
            <v>5.5249999999999995</v>
          </cell>
        </row>
        <row r="41">
          <cell r="AV41">
            <v>69</v>
          </cell>
          <cell r="AW41">
            <v>33</v>
          </cell>
          <cell r="AY41">
            <v>0</v>
          </cell>
        </row>
      </sheetData>
      <sheetData sheetId="5">
        <row r="21">
          <cell r="BF21">
            <v>0.77800000000000002</v>
          </cell>
        </row>
        <row r="37">
          <cell r="BD37">
            <v>6</v>
          </cell>
        </row>
        <row r="38">
          <cell r="BD38">
            <v>5.6</v>
          </cell>
        </row>
        <row r="39">
          <cell r="BD39">
            <v>5.8583333333333334</v>
          </cell>
        </row>
        <row r="41">
          <cell r="AV41">
            <v>63</v>
          </cell>
          <cell r="AW41">
            <v>29</v>
          </cell>
          <cell r="AY41">
            <v>0</v>
          </cell>
        </row>
      </sheetData>
      <sheetData sheetId="6">
        <row r="21">
          <cell r="BF21">
            <v>0.98</v>
          </cell>
        </row>
        <row r="37">
          <cell r="BD37">
            <v>6.9</v>
          </cell>
        </row>
        <row r="38">
          <cell r="BD38">
            <v>6</v>
          </cell>
        </row>
        <row r="39">
          <cell r="BD39">
            <v>6.375</v>
          </cell>
        </row>
        <row r="41">
          <cell r="AV41">
            <v>57</v>
          </cell>
          <cell r="AW41">
            <v>29</v>
          </cell>
          <cell r="AY41">
            <v>0</v>
          </cell>
        </row>
      </sheetData>
      <sheetData sheetId="7">
        <row r="21">
          <cell r="BF21">
            <v>0.86099999999999999</v>
          </cell>
        </row>
        <row r="37">
          <cell r="BD37">
            <v>9.1</v>
          </cell>
        </row>
        <row r="38">
          <cell r="BD38">
            <v>7.1</v>
          </cell>
        </row>
        <row r="39">
          <cell r="BD39">
            <v>7.9090909090909065</v>
          </cell>
        </row>
        <row r="41">
          <cell r="AV41">
            <v>48</v>
          </cell>
          <cell r="AW41">
            <v>20</v>
          </cell>
          <cell r="AY41">
            <v>0</v>
          </cell>
        </row>
      </sheetData>
      <sheetData sheetId="8">
        <row r="21">
          <cell r="BF21">
            <v>0.95</v>
          </cell>
        </row>
        <row r="37">
          <cell r="BD37">
            <v>10.5</v>
          </cell>
        </row>
        <row r="38">
          <cell r="BD38">
            <v>9.3000000000000007</v>
          </cell>
        </row>
        <row r="39">
          <cell r="BD39">
            <v>9.9727272727272709</v>
          </cell>
        </row>
        <row r="41">
          <cell r="AV41">
            <v>40</v>
          </cell>
          <cell r="AW41">
            <v>22</v>
          </cell>
          <cell r="AY41">
            <v>0</v>
          </cell>
        </row>
      </sheetData>
      <sheetData sheetId="9">
        <row r="21">
          <cell r="BF21">
            <v>0.89800000000000002</v>
          </cell>
        </row>
        <row r="37">
          <cell r="BD37">
            <v>11.6</v>
          </cell>
        </row>
        <row r="38">
          <cell r="BD38">
            <v>10.7</v>
          </cell>
        </row>
        <row r="39">
          <cell r="BD39">
            <v>11.183333333333332</v>
          </cell>
        </row>
        <row r="41">
          <cell r="AV41">
            <v>31</v>
          </cell>
          <cell r="AW41">
            <v>21</v>
          </cell>
          <cell r="AY41">
            <v>0.02</v>
          </cell>
        </row>
      </sheetData>
      <sheetData sheetId="10">
        <row r="21">
          <cell r="BF21">
            <v>0.87</v>
          </cell>
        </row>
        <row r="37">
          <cell r="BD37">
            <v>12</v>
          </cell>
        </row>
        <row r="38">
          <cell r="BD38">
            <v>11.6</v>
          </cell>
        </row>
        <row r="39">
          <cell r="BD39">
            <v>11.749999999999998</v>
          </cell>
        </row>
        <row r="41">
          <cell r="AV41">
            <v>37</v>
          </cell>
          <cell r="AW41">
            <v>24</v>
          </cell>
          <cell r="AY41">
            <v>0.81</v>
          </cell>
        </row>
      </sheetData>
      <sheetData sheetId="11">
        <row r="21">
          <cell r="BF21">
            <v>0.84</v>
          </cell>
        </row>
        <row r="37">
          <cell r="BD37">
            <v>11.8</v>
          </cell>
        </row>
        <row r="38">
          <cell r="BD38">
            <v>11.8</v>
          </cell>
        </row>
        <row r="39">
          <cell r="BD39">
            <v>11.799999999999999</v>
          </cell>
        </row>
        <row r="41">
          <cell r="AV41">
            <v>52</v>
          </cell>
          <cell r="AW41">
            <v>32</v>
          </cell>
          <cell r="AY41">
            <v>0</v>
          </cell>
        </row>
      </sheetData>
      <sheetData sheetId="12">
        <row r="21">
          <cell r="BF21">
            <v>0.78700000000000003</v>
          </cell>
        </row>
        <row r="37">
          <cell r="BD37">
            <v>11.8</v>
          </cell>
        </row>
        <row r="38">
          <cell r="BD38">
            <v>11.1</v>
          </cell>
        </row>
        <row r="39">
          <cell r="BD39">
            <v>11.475</v>
          </cell>
        </row>
        <row r="41">
          <cell r="AV41">
            <v>47</v>
          </cell>
          <cell r="AW41">
            <v>35</v>
          </cell>
          <cell r="AY41">
            <v>0</v>
          </cell>
        </row>
      </sheetData>
      <sheetData sheetId="13">
        <row r="21">
          <cell r="BF21">
            <v>0.68</v>
          </cell>
        </row>
        <row r="37">
          <cell r="BD37">
            <v>11.1</v>
          </cell>
        </row>
        <row r="38">
          <cell r="BD38">
            <v>10.4</v>
          </cell>
        </row>
        <row r="39">
          <cell r="BD39">
            <v>10.683333333333335</v>
          </cell>
        </row>
        <row r="41">
          <cell r="AV41">
            <v>68</v>
          </cell>
          <cell r="AW41">
            <v>44</v>
          </cell>
          <cell r="AY41">
            <v>0.77</v>
          </cell>
        </row>
      </sheetData>
      <sheetData sheetId="14">
        <row r="21">
          <cell r="BF21">
            <v>0.57999999999999996</v>
          </cell>
        </row>
        <row r="37">
          <cell r="BD37">
            <v>10.199999999999999</v>
          </cell>
        </row>
        <row r="38">
          <cell r="BD38">
            <v>8.6999999999999993</v>
          </cell>
        </row>
        <row r="39">
          <cell r="BD39">
            <v>9.6</v>
          </cell>
        </row>
        <row r="41">
          <cell r="AV41">
            <v>64</v>
          </cell>
          <cell r="AW41">
            <v>33</v>
          </cell>
          <cell r="AY41">
            <v>0.03</v>
          </cell>
        </row>
      </sheetData>
      <sheetData sheetId="15">
        <row r="21">
          <cell r="BF21">
            <v>0.57299999999999995</v>
          </cell>
        </row>
        <row r="37">
          <cell r="BD37">
            <v>9.3000000000000007</v>
          </cell>
        </row>
        <row r="38">
          <cell r="BD38">
            <v>7.6</v>
          </cell>
        </row>
        <row r="39">
          <cell r="BD39">
            <v>8.3083333333333336</v>
          </cell>
        </row>
        <row r="41">
          <cell r="AV41">
            <v>50</v>
          </cell>
          <cell r="AW41">
            <v>33</v>
          </cell>
          <cell r="AY41">
            <v>0</v>
          </cell>
        </row>
      </sheetData>
      <sheetData sheetId="16">
        <row r="21">
          <cell r="BF21">
            <v>0.48</v>
          </cell>
        </row>
        <row r="37">
          <cell r="BD37">
            <v>7.5</v>
          </cell>
        </row>
        <row r="38">
          <cell r="BD38">
            <v>4.9000000000000004</v>
          </cell>
        </row>
        <row r="39">
          <cell r="BD39">
            <v>6.4416666666666664</v>
          </cell>
        </row>
        <row r="41">
          <cell r="AV41">
            <v>66</v>
          </cell>
          <cell r="AW41">
            <v>42</v>
          </cell>
          <cell r="AY41">
            <v>0.36</v>
          </cell>
        </row>
      </sheetData>
      <sheetData sheetId="17">
        <row r="21">
          <cell r="BF21">
            <v>0.76900000000000002</v>
          </cell>
        </row>
        <row r="37">
          <cell r="BD37">
            <v>4.8</v>
          </cell>
        </row>
        <row r="38">
          <cell r="BD38">
            <v>2.8</v>
          </cell>
        </row>
        <row r="39">
          <cell r="BD39">
            <v>3.5499999999999994</v>
          </cell>
        </row>
        <row r="41">
          <cell r="AV41">
            <v>44</v>
          </cell>
          <cell r="AW41">
            <v>36</v>
          </cell>
          <cell r="AY41">
            <v>0.5</v>
          </cell>
        </row>
      </sheetData>
      <sheetData sheetId="18">
        <row r="21">
          <cell r="BF21">
            <v>0.40300000000000002</v>
          </cell>
        </row>
        <row r="37">
          <cell r="BD37">
            <v>3.2</v>
          </cell>
        </row>
        <row r="38">
          <cell r="BD38">
            <v>2.6</v>
          </cell>
        </row>
        <row r="39">
          <cell r="BD39">
            <v>2.6833333333333336</v>
          </cell>
        </row>
        <row r="41">
          <cell r="AV41">
            <v>39</v>
          </cell>
          <cell r="AW41">
            <v>32</v>
          </cell>
          <cell r="AY41">
            <v>0.44</v>
          </cell>
        </row>
      </sheetData>
      <sheetData sheetId="19">
        <row r="21">
          <cell r="BF21">
            <v>0.33</v>
          </cell>
        </row>
        <row r="37">
          <cell r="BD37">
            <v>3.2</v>
          </cell>
        </row>
        <row r="38">
          <cell r="BD38">
            <v>2.6</v>
          </cell>
        </row>
        <row r="39">
          <cell r="BD39">
            <v>2.7250000000000001</v>
          </cell>
        </row>
        <row r="41">
          <cell r="AV41">
            <v>44</v>
          </cell>
          <cell r="AW41">
            <v>33</v>
          </cell>
          <cell r="AY41">
            <v>0.73</v>
          </cell>
        </row>
      </sheetData>
      <sheetData sheetId="20">
        <row r="21">
          <cell r="BF21">
            <v>0.315</v>
          </cell>
        </row>
        <row r="37">
          <cell r="BD37">
            <v>2.8</v>
          </cell>
        </row>
        <row r="38">
          <cell r="BD38">
            <v>2.6</v>
          </cell>
        </row>
        <row r="39">
          <cell r="BD39">
            <v>2.6500000000000008</v>
          </cell>
        </row>
        <row r="41">
          <cell r="AV41">
            <v>68</v>
          </cell>
          <cell r="AW41">
            <v>42</v>
          </cell>
          <cell r="AY41">
            <v>0.1</v>
          </cell>
        </row>
      </sheetData>
      <sheetData sheetId="21">
        <row r="21">
          <cell r="BF21">
            <v>0.32600000000000001</v>
          </cell>
        </row>
        <row r="37">
          <cell r="BD37">
            <v>3.2</v>
          </cell>
        </row>
        <row r="38">
          <cell r="BD38">
            <v>2.8</v>
          </cell>
        </row>
        <row r="39">
          <cell r="BD39">
            <v>3.0666666666666664</v>
          </cell>
        </row>
        <row r="41">
          <cell r="AV41">
            <v>49</v>
          </cell>
          <cell r="AW41">
            <v>45</v>
          </cell>
          <cell r="AY41">
            <v>0.2</v>
          </cell>
        </row>
      </sheetData>
      <sheetData sheetId="22">
        <row r="21">
          <cell r="BF21">
            <v>0.34200000000000003</v>
          </cell>
        </row>
        <row r="37">
          <cell r="BD37">
            <v>3.5</v>
          </cell>
        </row>
        <row r="38">
          <cell r="BD38">
            <v>3.1</v>
          </cell>
        </row>
        <row r="39">
          <cell r="BD39">
            <v>3.2833333333333337</v>
          </cell>
        </row>
        <row r="41">
          <cell r="AV41">
            <v>73</v>
          </cell>
          <cell r="AW41">
            <v>46</v>
          </cell>
          <cell r="AY41">
            <v>0</v>
          </cell>
        </row>
      </sheetData>
      <sheetData sheetId="23">
        <row r="21">
          <cell r="BF21">
            <v>0.35699999999999998</v>
          </cell>
        </row>
        <row r="37">
          <cell r="BD37">
            <v>5</v>
          </cell>
        </row>
        <row r="38">
          <cell r="BD38">
            <v>3.5</v>
          </cell>
        </row>
        <row r="39">
          <cell r="BD39">
            <v>3.8583333333333329</v>
          </cell>
        </row>
        <row r="41">
          <cell r="AV41">
            <v>62</v>
          </cell>
          <cell r="AW41">
            <v>38</v>
          </cell>
          <cell r="AY41">
            <v>0.03</v>
          </cell>
        </row>
      </sheetData>
      <sheetData sheetId="24">
        <row r="21">
          <cell r="BF21">
            <v>0.36199999999999999</v>
          </cell>
        </row>
        <row r="37">
          <cell r="BD37">
            <v>4.5999999999999996</v>
          </cell>
        </row>
        <row r="38">
          <cell r="BD38">
            <v>4</v>
          </cell>
        </row>
        <row r="39">
          <cell r="BD39">
            <v>4.3583333333333334</v>
          </cell>
        </row>
        <row r="41">
          <cell r="AV41">
            <v>75</v>
          </cell>
          <cell r="AW41">
            <v>40</v>
          </cell>
          <cell r="AY41">
            <v>0.04</v>
          </cell>
        </row>
      </sheetData>
      <sheetData sheetId="25">
        <row r="21">
          <cell r="BF21">
            <v>0.45100000000000001</v>
          </cell>
        </row>
        <row r="37">
          <cell r="BD37">
            <v>4</v>
          </cell>
        </row>
        <row r="38">
          <cell r="BD38">
            <v>2.8</v>
          </cell>
        </row>
        <row r="39">
          <cell r="BD39">
            <v>3.4166666666666665</v>
          </cell>
        </row>
        <row r="41">
          <cell r="AV41">
            <v>75</v>
          </cell>
          <cell r="AW41">
            <v>47</v>
          </cell>
          <cell r="AY41">
            <v>0</v>
          </cell>
        </row>
      </sheetData>
      <sheetData sheetId="26">
        <row r="21">
          <cell r="BF21">
            <v>0.41</v>
          </cell>
        </row>
        <row r="37">
          <cell r="BD37">
            <v>2.6</v>
          </cell>
        </row>
        <row r="38">
          <cell r="BD38">
            <v>2.1</v>
          </cell>
        </row>
        <row r="39">
          <cell r="BD39">
            <v>2.2666666666666671</v>
          </cell>
        </row>
        <row r="41">
          <cell r="AV41">
            <v>63</v>
          </cell>
          <cell r="AW41">
            <v>42</v>
          </cell>
          <cell r="AY41">
            <v>0</v>
          </cell>
        </row>
      </sheetData>
      <sheetData sheetId="27">
        <row r="21">
          <cell r="BF21">
            <v>0.42299999999999999</v>
          </cell>
        </row>
        <row r="37">
          <cell r="BD37">
            <v>2.2000000000000002</v>
          </cell>
        </row>
        <row r="38">
          <cell r="BD38">
            <v>1.7</v>
          </cell>
        </row>
        <row r="39">
          <cell r="BD39">
            <v>1.9750000000000005</v>
          </cell>
        </row>
        <row r="41">
          <cell r="AV41">
            <v>47</v>
          </cell>
          <cell r="AW41">
            <v>40</v>
          </cell>
          <cell r="AY41">
            <v>7.0000000000000007E-2</v>
          </cell>
        </row>
      </sheetData>
      <sheetData sheetId="28">
        <row r="21">
          <cell r="BF21">
            <v>0.56499999999999995</v>
          </cell>
        </row>
        <row r="37">
          <cell r="BD37">
            <v>2.2000000000000002</v>
          </cell>
        </row>
        <row r="38">
          <cell r="BD38">
            <v>1.3</v>
          </cell>
        </row>
        <row r="39">
          <cell r="BD39">
            <v>1.4416666666666667</v>
          </cell>
        </row>
        <row r="41">
          <cell r="AV41">
            <v>66</v>
          </cell>
          <cell r="AW41">
            <v>44</v>
          </cell>
          <cell r="AY41">
            <v>0.48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21">
          <cell r="BF21">
            <v>0.30199999999999999</v>
          </cell>
        </row>
        <row r="37">
          <cell r="BD37">
            <v>3.5</v>
          </cell>
        </row>
        <row r="38">
          <cell r="BD38">
            <v>3.3</v>
          </cell>
        </row>
        <row r="39">
          <cell r="BD39">
            <v>3.3166666666666664</v>
          </cell>
        </row>
        <row r="41">
          <cell r="AV41">
            <v>80</v>
          </cell>
          <cell r="AW41">
            <v>64</v>
          </cell>
          <cell r="AY41">
            <v>0.15</v>
          </cell>
        </row>
      </sheetData>
      <sheetData sheetId="1">
        <row r="21">
          <cell r="BF21">
            <v>0.28499999999999998</v>
          </cell>
        </row>
        <row r="37">
          <cell r="BD37">
            <v>3.9</v>
          </cell>
        </row>
        <row r="38">
          <cell r="BD38">
            <v>3.5</v>
          </cell>
        </row>
        <row r="39">
          <cell r="BD39">
            <v>3.65</v>
          </cell>
        </row>
        <row r="41">
          <cell r="AV41">
            <v>81</v>
          </cell>
          <cell r="AW41">
            <v>61</v>
          </cell>
          <cell r="AY41">
            <v>0</v>
          </cell>
        </row>
      </sheetData>
      <sheetData sheetId="2">
        <row r="21">
          <cell r="BF21">
            <v>0.52200000000000002</v>
          </cell>
        </row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3.9749999999999992</v>
          </cell>
        </row>
        <row r="41">
          <cell r="AV41">
            <v>79</v>
          </cell>
          <cell r="AW41">
            <v>60</v>
          </cell>
          <cell r="AY41">
            <v>0</v>
          </cell>
        </row>
      </sheetData>
      <sheetData sheetId="3">
        <row r="21">
          <cell r="BF21">
            <v>1.04</v>
          </cell>
        </row>
        <row r="37">
          <cell r="BD37">
            <v>5</v>
          </cell>
        </row>
        <row r="38">
          <cell r="BD38">
            <v>4.4000000000000004</v>
          </cell>
        </row>
        <row r="39">
          <cell r="BD39">
            <v>4.6727272727272728</v>
          </cell>
        </row>
        <row r="41">
          <cell r="AV41">
            <v>77</v>
          </cell>
          <cell r="AW41">
            <v>47</v>
          </cell>
          <cell r="AY41">
            <v>0</v>
          </cell>
        </row>
      </sheetData>
      <sheetData sheetId="4">
        <row r="21">
          <cell r="BF21">
            <v>0.64500000000000002</v>
          </cell>
        </row>
        <row r="37">
          <cell r="BD37">
            <v>6.4</v>
          </cell>
        </row>
        <row r="38">
          <cell r="BD38">
            <v>5</v>
          </cell>
        </row>
        <row r="39">
          <cell r="BD39">
            <v>5.5750000000000002</v>
          </cell>
        </row>
        <row r="41">
          <cell r="AV41">
            <v>64</v>
          </cell>
          <cell r="AW41">
            <v>36</v>
          </cell>
          <cell r="AY41">
            <v>0</v>
          </cell>
        </row>
      </sheetData>
      <sheetData sheetId="5">
        <row r="21">
          <cell r="BF21">
            <v>0.65700000000000003</v>
          </cell>
        </row>
        <row r="37">
          <cell r="BD37">
            <v>10.199999999999999</v>
          </cell>
        </row>
        <row r="38">
          <cell r="BD38">
            <v>6.6</v>
          </cell>
        </row>
        <row r="39">
          <cell r="BD39">
            <v>8.3333333333333339</v>
          </cell>
        </row>
        <row r="41">
          <cell r="AV41">
            <v>62</v>
          </cell>
          <cell r="AW41">
            <v>45</v>
          </cell>
          <cell r="AY41">
            <v>0</v>
          </cell>
        </row>
      </sheetData>
      <sheetData sheetId="6">
        <row r="21">
          <cell r="BF21">
            <v>0.61899999999999999</v>
          </cell>
        </row>
        <row r="37">
          <cell r="BD37">
            <v>12</v>
          </cell>
        </row>
        <row r="38">
          <cell r="BD38">
            <v>10.4</v>
          </cell>
        </row>
        <row r="39">
          <cell r="BD39">
            <v>11.383333333333333</v>
          </cell>
        </row>
        <row r="41">
          <cell r="AV41">
            <v>72</v>
          </cell>
          <cell r="AW41">
            <v>52</v>
          </cell>
          <cell r="AY41">
            <v>0</v>
          </cell>
        </row>
      </sheetData>
      <sheetData sheetId="7">
        <row r="21">
          <cell r="BF21">
            <v>0.56000000000000005</v>
          </cell>
        </row>
        <row r="37">
          <cell r="BD37">
            <v>13.1</v>
          </cell>
        </row>
        <row r="38">
          <cell r="BD38">
            <v>12.2</v>
          </cell>
        </row>
        <row r="39">
          <cell r="BD39">
            <v>12.618181818181817</v>
          </cell>
        </row>
        <row r="41">
          <cell r="AV41">
            <v>73</v>
          </cell>
          <cell r="AW41">
            <v>50</v>
          </cell>
          <cell r="AY41">
            <v>0</v>
          </cell>
        </row>
      </sheetData>
      <sheetData sheetId="8">
        <row r="21">
          <cell r="BF21">
            <v>0.55000000000000004</v>
          </cell>
        </row>
        <row r="37">
          <cell r="BD37">
            <v>13.3</v>
          </cell>
        </row>
        <row r="38">
          <cell r="BD38">
            <v>13.1</v>
          </cell>
        </row>
        <row r="39">
          <cell r="BD39">
            <v>13.208333333333334</v>
          </cell>
        </row>
        <row r="41">
          <cell r="AV41">
            <v>70</v>
          </cell>
          <cell r="AW41">
            <v>42</v>
          </cell>
          <cell r="AY41">
            <v>0</v>
          </cell>
        </row>
      </sheetData>
      <sheetData sheetId="9">
        <row r="21">
          <cell r="BF21">
            <v>0.87</v>
          </cell>
        </row>
        <row r="37">
          <cell r="BD37">
            <v>13.4</v>
          </cell>
        </row>
        <row r="38">
          <cell r="BD38">
            <v>13.2</v>
          </cell>
        </row>
        <row r="39">
          <cell r="BD39">
            <v>13.283333333333333</v>
          </cell>
        </row>
        <row r="41">
          <cell r="AV41">
            <v>70</v>
          </cell>
          <cell r="AW41">
            <v>44</v>
          </cell>
          <cell r="AY41">
            <v>0</v>
          </cell>
        </row>
      </sheetData>
      <sheetData sheetId="10">
        <row r="21">
          <cell r="BF21">
            <v>1.07</v>
          </cell>
        </row>
        <row r="37">
          <cell r="BD37">
            <v>13.2</v>
          </cell>
        </row>
        <row r="38">
          <cell r="BD38">
            <v>12.5</v>
          </cell>
        </row>
        <row r="39">
          <cell r="BD39">
            <v>12.899999999999999</v>
          </cell>
        </row>
        <row r="41">
          <cell r="AV41">
            <v>61</v>
          </cell>
          <cell r="AW41">
            <v>46</v>
          </cell>
          <cell r="AY41">
            <v>0.04</v>
          </cell>
        </row>
      </sheetData>
      <sheetData sheetId="11">
        <row r="21">
          <cell r="BF21">
            <v>0.65100000000000002</v>
          </cell>
        </row>
        <row r="37">
          <cell r="BD37">
            <v>12.4</v>
          </cell>
        </row>
        <row r="38">
          <cell r="BD38">
            <v>11.3</v>
          </cell>
        </row>
        <row r="39">
          <cell r="BD39">
            <v>11.891666666666667</v>
          </cell>
        </row>
        <row r="41">
          <cell r="AV41">
            <v>79</v>
          </cell>
          <cell r="AW41">
            <v>52</v>
          </cell>
          <cell r="AY41">
            <v>0.32</v>
          </cell>
        </row>
      </sheetData>
      <sheetData sheetId="12">
        <row r="21">
          <cell r="BF21">
            <v>1.5</v>
          </cell>
        </row>
        <row r="37">
          <cell r="BD37">
            <v>11.3</v>
          </cell>
        </row>
        <row r="38">
          <cell r="BD38">
            <v>9.6</v>
          </cell>
        </row>
        <row r="39">
          <cell r="BD39">
            <v>10.475</v>
          </cell>
        </row>
        <row r="41">
          <cell r="AV41">
            <v>77</v>
          </cell>
          <cell r="AW41">
            <v>39</v>
          </cell>
          <cell r="AY41">
            <v>0</v>
          </cell>
        </row>
      </sheetData>
      <sheetData sheetId="13">
        <row r="21">
          <cell r="BF21">
            <v>0.35399999999999998</v>
          </cell>
        </row>
        <row r="37">
          <cell r="BD37">
            <v>9.4</v>
          </cell>
        </row>
        <row r="38">
          <cell r="BD38">
            <v>6</v>
          </cell>
        </row>
        <row r="39">
          <cell r="BD39">
            <v>7.9916666666666671</v>
          </cell>
        </row>
        <row r="41">
          <cell r="AV41">
            <v>65</v>
          </cell>
          <cell r="AW41">
            <v>38</v>
          </cell>
          <cell r="AY41">
            <v>0</v>
          </cell>
        </row>
      </sheetData>
      <sheetData sheetId="14">
        <row r="21">
          <cell r="BF21">
            <v>0.34699999999999998</v>
          </cell>
        </row>
        <row r="37">
          <cell r="BD37">
            <v>5.8</v>
          </cell>
        </row>
        <row r="38">
          <cell r="BD38">
            <v>3.7</v>
          </cell>
        </row>
        <row r="39">
          <cell r="BD39">
            <v>4.5249999999999995</v>
          </cell>
        </row>
        <row r="41">
          <cell r="AV41">
            <v>67</v>
          </cell>
          <cell r="AW41">
            <v>50</v>
          </cell>
          <cell r="AY41">
            <v>0.1</v>
          </cell>
        </row>
      </sheetData>
      <sheetData sheetId="15">
        <row r="21">
          <cell r="BF21">
            <v>0.38100000000000001</v>
          </cell>
        </row>
        <row r="37">
          <cell r="BD37">
            <v>3.7</v>
          </cell>
        </row>
        <row r="38">
          <cell r="BD38">
            <v>3.3</v>
          </cell>
        </row>
        <row r="39">
          <cell r="BD39">
            <v>3.4166666666666674</v>
          </cell>
        </row>
        <row r="41">
          <cell r="AV41">
            <v>71</v>
          </cell>
          <cell r="AW41">
            <v>62</v>
          </cell>
          <cell r="AY41">
            <v>1.04</v>
          </cell>
        </row>
      </sheetData>
      <sheetData sheetId="16">
        <row r="21">
          <cell r="BF21">
            <v>0.35499999999999998</v>
          </cell>
        </row>
        <row r="37">
          <cell r="BD37">
            <v>3.8</v>
          </cell>
        </row>
        <row r="38">
          <cell r="BD38">
            <v>3.5</v>
          </cell>
        </row>
        <row r="39">
          <cell r="BD39">
            <v>3.6416666666666671</v>
          </cell>
        </row>
        <row r="41">
          <cell r="AV41">
            <v>75</v>
          </cell>
          <cell r="AW41">
            <v>47</v>
          </cell>
          <cell r="AY41">
            <v>0</v>
          </cell>
        </row>
      </sheetData>
      <sheetData sheetId="17">
        <row r="21">
          <cell r="BF21">
            <v>0.36</v>
          </cell>
        </row>
        <row r="37">
          <cell r="BD37">
            <v>4.4000000000000004</v>
          </cell>
        </row>
        <row r="38">
          <cell r="BD38">
            <v>3.9</v>
          </cell>
        </row>
        <row r="39">
          <cell r="BD39">
            <v>3.9833333333333325</v>
          </cell>
        </row>
        <row r="41">
          <cell r="AV41">
            <v>52</v>
          </cell>
          <cell r="AW41">
            <v>46</v>
          </cell>
          <cell r="AY41">
            <v>0</v>
          </cell>
        </row>
      </sheetData>
      <sheetData sheetId="18">
        <row r="21">
          <cell r="BF21">
            <v>0.43</v>
          </cell>
        </row>
        <row r="37">
          <cell r="BD37">
            <v>5.0999999999999996</v>
          </cell>
        </row>
        <row r="38">
          <cell r="BD38">
            <v>4.4000000000000004</v>
          </cell>
        </row>
        <row r="39">
          <cell r="BD39">
            <v>4.6500000000000004</v>
          </cell>
        </row>
        <row r="41">
          <cell r="AV41">
            <v>76</v>
          </cell>
          <cell r="AW41">
            <v>51</v>
          </cell>
          <cell r="AY41">
            <v>0</v>
          </cell>
        </row>
      </sheetData>
      <sheetData sheetId="19">
        <row r="21">
          <cell r="BF21">
            <v>0.36899999999999999</v>
          </cell>
        </row>
        <row r="37">
          <cell r="BD37">
            <v>7.3</v>
          </cell>
        </row>
        <row r="38">
          <cell r="BD38">
            <v>5.3</v>
          </cell>
        </row>
        <row r="39">
          <cell r="BD39">
            <v>6.1999999999999993</v>
          </cell>
        </row>
        <row r="41">
          <cell r="AV41">
            <v>81</v>
          </cell>
          <cell r="AW41">
            <v>44</v>
          </cell>
          <cell r="AY41">
            <v>0</v>
          </cell>
        </row>
      </sheetData>
      <sheetData sheetId="20">
        <row r="21">
          <cell r="BF21">
            <v>0.44600000000000001</v>
          </cell>
        </row>
        <row r="37">
          <cell r="BD37">
            <v>9.8000000000000007</v>
          </cell>
        </row>
        <row r="38">
          <cell r="BD38">
            <v>7.6</v>
          </cell>
        </row>
        <row r="39">
          <cell r="BD39">
            <v>8.8749999999999982</v>
          </cell>
        </row>
        <row r="41">
          <cell r="AV41">
            <v>71</v>
          </cell>
          <cell r="AW41">
            <v>48</v>
          </cell>
          <cell r="AY41">
            <v>0</v>
          </cell>
        </row>
      </sheetData>
      <sheetData sheetId="21">
        <row r="21">
          <cell r="BF21">
            <v>0.52</v>
          </cell>
        </row>
        <row r="37">
          <cell r="BD37">
            <v>10.7</v>
          </cell>
        </row>
        <row r="38">
          <cell r="BD38">
            <v>9.8000000000000007</v>
          </cell>
        </row>
        <row r="39">
          <cell r="BD39">
            <v>10.441666666666668</v>
          </cell>
        </row>
        <row r="41">
          <cell r="AV41">
            <v>58</v>
          </cell>
          <cell r="AW41">
            <v>37</v>
          </cell>
          <cell r="AY41">
            <v>0</v>
          </cell>
        </row>
      </sheetData>
      <sheetData sheetId="22">
        <row r="21">
          <cell r="BF21">
            <v>0.48299999999999998</v>
          </cell>
        </row>
        <row r="37">
          <cell r="BD37">
            <v>10.5</v>
          </cell>
        </row>
        <row r="38">
          <cell r="BD38">
            <v>10.199999999999999</v>
          </cell>
        </row>
        <row r="39">
          <cell r="BD39">
            <v>10.391666666666667</v>
          </cell>
        </row>
        <row r="41">
          <cell r="AV41">
            <v>57</v>
          </cell>
          <cell r="AW41">
            <v>37</v>
          </cell>
          <cell r="AY41">
            <v>0</v>
          </cell>
        </row>
      </sheetData>
      <sheetData sheetId="23">
        <row r="21">
          <cell r="BF21">
            <v>0.33900000000000002</v>
          </cell>
        </row>
        <row r="37">
          <cell r="BD37">
            <v>9.8000000000000007</v>
          </cell>
        </row>
        <row r="38">
          <cell r="BD38">
            <v>8.5</v>
          </cell>
        </row>
        <row r="39">
          <cell r="BD39">
            <v>9.2916666666666661</v>
          </cell>
        </row>
        <row r="41">
          <cell r="AV41">
            <v>72</v>
          </cell>
          <cell r="AW41">
            <v>45</v>
          </cell>
          <cell r="AY41">
            <v>0</v>
          </cell>
        </row>
      </sheetData>
      <sheetData sheetId="24">
        <row r="21">
          <cell r="BF21">
            <v>0.29899999999999999</v>
          </cell>
        </row>
        <row r="37">
          <cell r="BD37">
            <v>8.5</v>
          </cell>
        </row>
        <row r="38">
          <cell r="BD38">
            <v>5.0999999999999996</v>
          </cell>
        </row>
        <row r="39">
          <cell r="BD39">
            <v>6.9916666666666663</v>
          </cell>
        </row>
        <row r="41">
          <cell r="AV41">
            <v>54</v>
          </cell>
          <cell r="AW41">
            <v>34</v>
          </cell>
          <cell r="AY41">
            <v>0</v>
          </cell>
        </row>
      </sheetData>
      <sheetData sheetId="25">
        <row r="21">
          <cell r="BF21">
            <v>0.30199999999999999</v>
          </cell>
        </row>
        <row r="37">
          <cell r="BD37">
            <v>4.5999999999999996</v>
          </cell>
        </row>
        <row r="38">
          <cell r="BD38">
            <v>3.5</v>
          </cell>
        </row>
        <row r="39">
          <cell r="BD39">
            <v>3.7999999999999994</v>
          </cell>
        </row>
        <row r="41">
          <cell r="AV41">
            <v>56</v>
          </cell>
          <cell r="AW41">
            <v>40</v>
          </cell>
          <cell r="AY41">
            <v>0</v>
          </cell>
        </row>
      </sheetData>
      <sheetData sheetId="26">
        <row r="21">
          <cell r="BF21">
            <v>0.32900000000000001</v>
          </cell>
        </row>
        <row r="37">
          <cell r="BD37">
            <v>3.7</v>
          </cell>
        </row>
        <row r="38">
          <cell r="BD38">
            <v>3.1</v>
          </cell>
        </row>
        <row r="39">
          <cell r="BD39">
            <v>3.3416666666666668</v>
          </cell>
        </row>
        <row r="41">
          <cell r="AV41">
            <v>68</v>
          </cell>
          <cell r="AW41">
            <v>33</v>
          </cell>
          <cell r="AY41">
            <v>1</v>
          </cell>
        </row>
      </sheetData>
      <sheetData sheetId="27">
        <row r="21">
          <cell r="BF21">
            <v>0.32600000000000001</v>
          </cell>
        </row>
        <row r="37">
          <cell r="BD37">
            <v>3.3</v>
          </cell>
        </row>
        <row r="38">
          <cell r="BD38">
            <v>3.2</v>
          </cell>
        </row>
        <row r="39">
          <cell r="BD39">
            <v>3.2666666666666671</v>
          </cell>
        </row>
        <row r="41">
          <cell r="AV41">
            <v>65</v>
          </cell>
          <cell r="AW41">
            <v>35</v>
          </cell>
          <cell r="AY41">
            <v>0</v>
          </cell>
        </row>
      </sheetData>
      <sheetData sheetId="28">
        <row r="21">
          <cell r="BF21">
            <v>0.53900000000000003</v>
          </cell>
        </row>
        <row r="37">
          <cell r="BD37">
            <v>3.7</v>
          </cell>
        </row>
        <row r="38">
          <cell r="BD38">
            <v>3.3</v>
          </cell>
        </row>
        <row r="39">
          <cell r="BD39">
            <v>3.4583333333333326</v>
          </cell>
        </row>
        <row r="41">
          <cell r="AV41">
            <v>55</v>
          </cell>
          <cell r="AW41">
            <v>26</v>
          </cell>
          <cell r="AY41">
            <v>0</v>
          </cell>
        </row>
      </sheetData>
      <sheetData sheetId="29">
        <row r="21">
          <cell r="BF21">
            <v>0.51300000000000001</v>
          </cell>
        </row>
        <row r="37">
          <cell r="BD37">
            <v>3.9</v>
          </cell>
        </row>
        <row r="38">
          <cell r="BD38">
            <v>3.5</v>
          </cell>
        </row>
        <row r="39">
          <cell r="BD39">
            <v>3.7000000000000006</v>
          </cell>
        </row>
        <row r="41">
          <cell r="AV41">
            <v>52</v>
          </cell>
          <cell r="AW41">
            <v>31</v>
          </cell>
          <cell r="AY41">
            <v>0</v>
          </cell>
        </row>
      </sheetData>
      <sheetData sheetId="30">
        <row r="21">
          <cell r="BF21">
            <v>0.51700000000000002</v>
          </cell>
        </row>
        <row r="37">
          <cell r="BD37">
            <v>4.0999999999999996</v>
          </cell>
        </row>
        <row r="38">
          <cell r="BD38">
            <v>3.9</v>
          </cell>
        </row>
        <row r="39">
          <cell r="BD39">
            <v>3.9333333333333322</v>
          </cell>
        </row>
        <row r="41">
          <cell r="AV41">
            <v>73</v>
          </cell>
          <cell r="AW41">
            <v>47</v>
          </cell>
          <cell r="AY41">
            <v>0</v>
          </cell>
        </row>
      </sheetData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Sheet2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Y41">
            <v>0</v>
          </cell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Y41">
            <v>0</v>
          </cell>
        </row>
      </sheetData>
      <sheetData sheetId="2">
        <row r="37">
          <cell r="BD37">
            <v>1.4</v>
          </cell>
        </row>
        <row r="38">
          <cell r="BD38">
            <v>1.4</v>
          </cell>
        </row>
        <row r="39">
          <cell r="BD39">
            <v>1.4</v>
          </cell>
        </row>
        <row r="41">
          <cell r="AY41">
            <v>0</v>
          </cell>
        </row>
      </sheetData>
      <sheetData sheetId="3">
        <row r="37">
          <cell r="BD37">
            <v>1.4</v>
          </cell>
        </row>
        <row r="38">
          <cell r="BD38">
            <v>1.4</v>
          </cell>
        </row>
        <row r="39">
          <cell r="BD39">
            <v>1.4000000000000001</v>
          </cell>
        </row>
        <row r="41">
          <cell r="AV41">
            <v>71</v>
          </cell>
          <cell r="AW41">
            <v>50</v>
          </cell>
          <cell r="AY41">
            <v>0</v>
          </cell>
        </row>
      </sheetData>
      <sheetData sheetId="4">
        <row r="37">
          <cell r="BD37">
            <v>1.9</v>
          </cell>
        </row>
        <row r="38">
          <cell r="BD38">
            <v>1.3</v>
          </cell>
        </row>
        <row r="39">
          <cell r="BD39">
            <v>1.5416666666666667</v>
          </cell>
        </row>
        <row r="41">
          <cell r="AV41">
            <v>80</v>
          </cell>
          <cell r="AW41">
            <v>66</v>
          </cell>
          <cell r="AY41">
            <v>0.1</v>
          </cell>
        </row>
      </sheetData>
      <sheetData sheetId="5">
        <row r="37">
          <cell r="BD37">
            <v>2.6</v>
          </cell>
        </row>
        <row r="38">
          <cell r="BD38">
            <v>2.1</v>
          </cell>
        </row>
        <row r="39">
          <cell r="BD39">
            <v>2.3249999999999997</v>
          </cell>
        </row>
        <row r="41">
          <cell r="AV41">
            <v>81</v>
          </cell>
          <cell r="AW41">
            <v>59</v>
          </cell>
          <cell r="AY41">
            <v>0</v>
          </cell>
        </row>
      </sheetData>
      <sheetData sheetId="6">
        <row r="37">
          <cell r="BD37">
            <v>2.6</v>
          </cell>
        </row>
        <row r="38">
          <cell r="BD38">
            <v>2.4</v>
          </cell>
        </row>
        <row r="39">
          <cell r="BD39">
            <v>2.5666666666666673</v>
          </cell>
        </row>
        <row r="41">
          <cell r="AV41">
            <v>78</v>
          </cell>
          <cell r="AW41">
            <v>53</v>
          </cell>
          <cell r="AY41">
            <v>0</v>
          </cell>
        </row>
      </sheetData>
      <sheetData sheetId="7">
        <row r="37">
          <cell r="BD37">
            <v>2.4</v>
          </cell>
        </row>
        <row r="38">
          <cell r="BD38">
            <v>1.9</v>
          </cell>
        </row>
        <row r="39">
          <cell r="BD39">
            <v>2.1999999999999997</v>
          </cell>
        </row>
        <row r="41">
          <cell r="AV41">
            <v>78</v>
          </cell>
          <cell r="AW41">
            <v>62</v>
          </cell>
          <cell r="AY41">
            <v>0.32</v>
          </cell>
        </row>
      </sheetData>
      <sheetData sheetId="8">
        <row r="37">
          <cell r="BD37">
            <v>2.6</v>
          </cell>
        </row>
        <row r="38">
          <cell r="BD38">
            <v>2.1</v>
          </cell>
        </row>
        <row r="39">
          <cell r="BD39">
            <v>2.2999999999999994</v>
          </cell>
        </row>
        <row r="41">
          <cell r="AV41">
            <v>83</v>
          </cell>
          <cell r="AW41">
            <v>63</v>
          </cell>
          <cell r="AY41">
            <v>0</v>
          </cell>
        </row>
      </sheetData>
      <sheetData sheetId="9">
        <row r="37">
          <cell r="BD37">
            <v>2.8</v>
          </cell>
        </row>
        <row r="38">
          <cell r="BD38">
            <v>2.6</v>
          </cell>
        </row>
        <row r="39">
          <cell r="BD39">
            <v>2.6333333333333337</v>
          </cell>
        </row>
        <row r="41">
          <cell r="AV41">
            <v>82</v>
          </cell>
          <cell r="AW41">
            <v>63</v>
          </cell>
          <cell r="AY41">
            <v>0</v>
          </cell>
        </row>
      </sheetData>
      <sheetData sheetId="10">
        <row r="37">
          <cell r="BD37">
            <v>3.3</v>
          </cell>
        </row>
        <row r="38">
          <cell r="BD38">
            <v>2.8</v>
          </cell>
        </row>
        <row r="39">
          <cell r="BD39">
            <v>2.9750000000000001</v>
          </cell>
        </row>
        <row r="41">
          <cell r="AV41">
            <v>84</v>
          </cell>
          <cell r="AW41">
            <v>64</v>
          </cell>
          <cell r="AY41">
            <v>0</v>
          </cell>
        </row>
      </sheetData>
      <sheetData sheetId="11">
        <row r="37">
          <cell r="BD37">
            <v>4</v>
          </cell>
        </row>
        <row r="38">
          <cell r="BD38">
            <v>3.3</v>
          </cell>
        </row>
        <row r="39">
          <cell r="BD39">
            <v>3.5749999999999993</v>
          </cell>
        </row>
        <row r="41">
          <cell r="AV41">
            <v>83</v>
          </cell>
          <cell r="AW41">
            <v>62</v>
          </cell>
          <cell r="AY41">
            <v>0</v>
          </cell>
        </row>
      </sheetData>
      <sheetData sheetId="12">
        <row r="37">
          <cell r="BD37">
            <v>5.3</v>
          </cell>
        </row>
        <row r="38">
          <cell r="BD38">
            <v>4.2</v>
          </cell>
        </row>
        <row r="39">
          <cell r="BD39">
            <v>4.7333333333333334</v>
          </cell>
        </row>
        <row r="41">
          <cell r="AV41">
            <v>79</v>
          </cell>
          <cell r="AW41">
            <v>47</v>
          </cell>
          <cell r="AY41">
            <v>0</v>
          </cell>
        </row>
      </sheetData>
      <sheetData sheetId="13">
        <row r="37">
          <cell r="BD37">
            <v>6.8</v>
          </cell>
        </row>
        <row r="38">
          <cell r="BD38">
            <v>5.3</v>
          </cell>
        </row>
        <row r="39">
          <cell r="BD39">
            <v>6</v>
          </cell>
        </row>
        <row r="41">
          <cell r="AV41">
            <v>72</v>
          </cell>
          <cell r="AW41">
            <v>41</v>
          </cell>
          <cell r="AY41">
            <v>0</v>
          </cell>
        </row>
      </sheetData>
      <sheetData sheetId="14">
        <row r="37">
          <cell r="BD37">
            <v>8.6</v>
          </cell>
        </row>
        <row r="38">
          <cell r="BD38">
            <v>6.9</v>
          </cell>
        </row>
        <row r="39">
          <cell r="BD39">
            <v>7.8333333333333321</v>
          </cell>
        </row>
        <row r="41">
          <cell r="AV41">
            <v>67</v>
          </cell>
          <cell r="AW41">
            <v>46</v>
          </cell>
          <cell r="AY41">
            <v>0</v>
          </cell>
        </row>
      </sheetData>
      <sheetData sheetId="15">
        <row r="37">
          <cell r="BD37">
            <v>9.3000000000000007</v>
          </cell>
        </row>
        <row r="38">
          <cell r="BD38">
            <v>8.6999999999999993</v>
          </cell>
        </row>
        <row r="39">
          <cell r="BD39">
            <v>9.1833333333333318</v>
          </cell>
        </row>
        <row r="41">
          <cell r="AV41">
            <v>76</v>
          </cell>
          <cell r="AW41">
            <v>50</v>
          </cell>
          <cell r="AY41">
            <v>0</v>
          </cell>
        </row>
      </sheetData>
      <sheetData sheetId="16">
        <row r="37">
          <cell r="BD37">
            <v>9.3000000000000007</v>
          </cell>
        </row>
        <row r="38">
          <cell r="BD38">
            <v>8.4</v>
          </cell>
        </row>
        <row r="39">
          <cell r="BD39">
            <v>8.9749999999999996</v>
          </cell>
        </row>
        <row r="41">
          <cell r="AV41">
            <v>81</v>
          </cell>
          <cell r="AW41">
            <v>48</v>
          </cell>
          <cell r="AY41">
            <v>0</v>
          </cell>
        </row>
      </sheetData>
      <sheetData sheetId="17">
        <row r="37">
          <cell r="BD37">
            <v>8.6999999999999993</v>
          </cell>
        </row>
        <row r="38">
          <cell r="BD38">
            <v>8.5</v>
          </cell>
        </row>
        <row r="39">
          <cell r="BD39">
            <v>8.6</v>
          </cell>
        </row>
        <row r="41">
          <cell r="AV41">
            <v>64</v>
          </cell>
          <cell r="AW41">
            <v>44</v>
          </cell>
          <cell r="AY41">
            <v>0</v>
          </cell>
        </row>
      </sheetData>
      <sheetData sheetId="18">
        <row r="37">
          <cell r="BD37">
            <v>9.6</v>
          </cell>
        </row>
        <row r="38">
          <cell r="BD38">
            <v>8.4</v>
          </cell>
        </row>
        <row r="39">
          <cell r="BD39">
            <v>8.5499999999999989</v>
          </cell>
        </row>
        <row r="41">
          <cell r="AV41">
            <v>58</v>
          </cell>
          <cell r="AW41">
            <v>47</v>
          </cell>
          <cell r="AY41">
            <v>0</v>
          </cell>
        </row>
      </sheetData>
      <sheetData sheetId="19">
        <row r="37">
          <cell r="BD37">
            <v>8.4</v>
          </cell>
        </row>
        <row r="38">
          <cell r="BD38">
            <v>8</v>
          </cell>
        </row>
        <row r="39">
          <cell r="BD39">
            <v>8.2666666666666675</v>
          </cell>
        </row>
        <row r="41">
          <cell r="AV41">
            <v>64</v>
          </cell>
          <cell r="AW41">
            <v>50</v>
          </cell>
          <cell r="AY41">
            <v>0.37</v>
          </cell>
        </row>
      </sheetData>
      <sheetData sheetId="20">
        <row r="37">
          <cell r="BD37">
            <v>8</v>
          </cell>
        </row>
        <row r="38">
          <cell r="BD38">
            <v>7.5</v>
          </cell>
        </row>
        <row r="39">
          <cell r="BD39">
            <v>7.6499999999999995</v>
          </cell>
        </row>
        <row r="41">
          <cell r="AV41">
            <v>70</v>
          </cell>
          <cell r="AW41">
            <v>38</v>
          </cell>
          <cell r="AY41">
            <v>0.12</v>
          </cell>
        </row>
      </sheetData>
      <sheetData sheetId="21">
        <row r="37">
          <cell r="BD37">
            <v>7.5</v>
          </cell>
        </row>
        <row r="38">
          <cell r="BD38">
            <v>5.9</v>
          </cell>
        </row>
        <row r="39">
          <cell r="BD39">
            <v>6.958333333333333</v>
          </cell>
        </row>
        <row r="41">
          <cell r="AV41">
            <v>60</v>
          </cell>
          <cell r="AW41">
            <v>39</v>
          </cell>
          <cell r="AY41">
            <v>0.03</v>
          </cell>
        </row>
      </sheetData>
      <sheetData sheetId="22">
        <row r="37">
          <cell r="BD37">
            <v>5.7</v>
          </cell>
        </row>
        <row r="38">
          <cell r="BD38">
            <v>2.6</v>
          </cell>
        </row>
        <row r="39">
          <cell r="BD39">
            <v>3.9333333333333336</v>
          </cell>
        </row>
        <row r="41">
          <cell r="AV41">
            <v>60</v>
          </cell>
          <cell r="AW41">
            <v>45</v>
          </cell>
          <cell r="AY41">
            <v>0.28999999999999998</v>
          </cell>
        </row>
      </sheetData>
      <sheetData sheetId="23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2.3666666666666658</v>
          </cell>
        </row>
        <row r="41">
          <cell r="AV41">
            <v>85</v>
          </cell>
          <cell r="AW41">
            <v>55</v>
          </cell>
          <cell r="AY41">
            <v>1.57</v>
          </cell>
        </row>
      </sheetData>
      <sheetData sheetId="24">
        <row r="37">
          <cell r="BD37">
            <v>3.2</v>
          </cell>
        </row>
        <row r="38">
          <cell r="BD38">
            <v>2.6</v>
          </cell>
        </row>
        <row r="39">
          <cell r="BD39">
            <v>2.683333333333334</v>
          </cell>
        </row>
        <row r="41">
          <cell r="AV41">
            <v>86</v>
          </cell>
          <cell r="AW41">
            <v>70</v>
          </cell>
          <cell r="AY41">
            <v>0</v>
          </cell>
        </row>
      </sheetData>
      <sheetData sheetId="25">
        <row r="37">
          <cell r="BD37">
            <v>3.3</v>
          </cell>
        </row>
        <row r="38">
          <cell r="BD38">
            <v>3.2</v>
          </cell>
        </row>
        <row r="39">
          <cell r="BD39">
            <v>3.2916666666666665</v>
          </cell>
        </row>
        <row r="41">
          <cell r="AV41">
            <v>86</v>
          </cell>
          <cell r="AW41">
            <v>60</v>
          </cell>
          <cell r="AY41">
            <v>0</v>
          </cell>
        </row>
      </sheetData>
      <sheetData sheetId="26">
        <row r="37">
          <cell r="BD37">
            <v>3.3</v>
          </cell>
        </row>
        <row r="38">
          <cell r="BD38">
            <v>2.6</v>
          </cell>
        </row>
        <row r="39">
          <cell r="BD39">
            <v>2.9416666666666669</v>
          </cell>
        </row>
        <row r="41">
          <cell r="AV41">
            <v>86</v>
          </cell>
          <cell r="AW41">
            <v>70</v>
          </cell>
          <cell r="AY41">
            <v>0</v>
          </cell>
        </row>
      </sheetData>
      <sheetData sheetId="27">
        <row r="37">
          <cell r="BD37">
            <v>3.2</v>
          </cell>
        </row>
        <row r="38">
          <cell r="BD38">
            <v>2.8</v>
          </cell>
        </row>
        <row r="39">
          <cell r="BD39">
            <v>2.8583333333333338</v>
          </cell>
        </row>
        <row r="41">
          <cell r="AV41">
            <v>85</v>
          </cell>
          <cell r="AW41">
            <v>66</v>
          </cell>
          <cell r="AY41">
            <v>0</v>
          </cell>
        </row>
      </sheetData>
      <sheetData sheetId="28">
        <row r="37">
          <cell r="BD37">
            <v>3.3</v>
          </cell>
        </row>
        <row r="38">
          <cell r="BD38">
            <v>3.2</v>
          </cell>
        </row>
        <row r="39">
          <cell r="BD39">
            <v>3.2416666666666658</v>
          </cell>
        </row>
        <row r="41">
          <cell r="AV41">
            <v>72</v>
          </cell>
          <cell r="AW41">
            <v>48</v>
          </cell>
          <cell r="AY41">
            <v>0</v>
          </cell>
        </row>
      </sheetData>
      <sheetData sheetId="29">
        <row r="37">
          <cell r="BD37">
            <v>3.3</v>
          </cell>
        </row>
        <row r="38">
          <cell r="BD38">
            <v>2.8</v>
          </cell>
        </row>
        <row r="39">
          <cell r="BD39">
            <v>3.0166666666666671</v>
          </cell>
        </row>
        <row r="41">
          <cell r="AV41">
            <v>70</v>
          </cell>
          <cell r="AW41">
            <v>51</v>
          </cell>
          <cell r="AY41">
            <v>0</v>
          </cell>
        </row>
      </sheetData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November - Daily Plant Operatio"/>
    </sheetNames>
    <sheetDataSet>
      <sheetData sheetId="0">
        <row r="21">
          <cell r="C21">
            <v>0</v>
          </cell>
        </row>
      </sheetData>
      <sheetData sheetId="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21">
          <cell r="BF21">
            <v>0</v>
          </cell>
        </row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opLeftCell="A10" workbookViewId="0">
      <selection activeCell="E20" sqref="E20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'[1]1st'!$BD$37</f>
        <v>1.5</v>
      </c>
      <c r="C11" s="10">
        <f>'[1]1st'!$BD$38</f>
        <v>1</v>
      </c>
      <c r="D11" s="10">
        <f>'[1]1st'!$BD$39</f>
        <v>1.3083333333333333</v>
      </c>
      <c r="E11" s="11">
        <f>'[1]1st'!$AY$41</f>
        <v>0</v>
      </c>
      <c r="F11" s="11"/>
      <c r="G11" s="2">
        <f>'[1]1st'!$AV$41</f>
        <v>59</v>
      </c>
      <c r="H11" s="2">
        <f>'[1]1st'!$AW$41</f>
        <v>37</v>
      </c>
      <c r="I11" s="10">
        <f t="shared" ref="I11:I26" si="0">AVERAGE(G11:H11)</f>
        <v>48</v>
      </c>
      <c r="J11" s="10" t="str">
        <f>IF((I11-65)&lt;=0," ",I11-65)</f>
        <v xml:space="preserve"> </v>
      </c>
      <c r="K11" s="10">
        <f t="shared" ref="K11:K26" si="1">IF((65-I11)&lt;=0," ",65-I11)</f>
        <v>17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'[1]2nd'!$BD$37</f>
        <v>1.4</v>
      </c>
      <c r="C12" s="10">
        <f>'[1]2nd'!$BD$38</f>
        <v>1</v>
      </c>
      <c r="D12" s="10">
        <f>'[1]2nd'!$BD$39</f>
        <v>1.3</v>
      </c>
      <c r="E12" s="11">
        <f>'[1]2nd'!$AY$41</f>
        <v>0</v>
      </c>
      <c r="F12" s="11"/>
      <c r="G12" s="2">
        <f>'[1]2nd'!$AV$41</f>
        <v>59</v>
      </c>
      <c r="H12" s="2">
        <f>'[1]2nd'!$AW$41</f>
        <v>28</v>
      </c>
      <c r="I12" s="10">
        <f t="shared" si="0"/>
        <v>43.5</v>
      </c>
      <c r="J12" s="10" t="str">
        <f t="shared" ref="J12:J27" si="3">IF((I12-65)&lt;=0," ",I12-65)</f>
        <v xml:space="preserve"> </v>
      </c>
      <c r="K12" s="10">
        <f t="shared" si="1"/>
        <v>21.5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'[1]3rd'!$BD$37</f>
        <v>1.4</v>
      </c>
      <c r="C13" s="10">
        <f>'[1]3rd'!$BD$38</f>
        <v>1.2</v>
      </c>
      <c r="D13" s="10">
        <f>'[1]3rd'!$BD$39</f>
        <v>1.2499999999999998</v>
      </c>
      <c r="E13" s="11">
        <f>'[1]3rd'!$AY$41</f>
        <v>0</v>
      </c>
      <c r="F13" s="11"/>
      <c r="G13" s="2">
        <f>'[1]3rd'!$AV$41</f>
        <v>51</v>
      </c>
      <c r="H13" s="2">
        <f>'[1]3rd'!$AW$41</f>
        <v>29</v>
      </c>
      <c r="I13" s="10">
        <f t="shared" si="0"/>
        <v>40</v>
      </c>
      <c r="J13" s="10" t="str">
        <f t="shared" si="3"/>
        <v xml:space="preserve"> </v>
      </c>
      <c r="K13" s="10">
        <f t="shared" si="1"/>
        <v>25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'[1]4th'!$BD$37</f>
        <v>1</v>
      </c>
      <c r="C14" s="10">
        <f>'[1]4th'!$BD$38</f>
        <v>0.4</v>
      </c>
      <c r="D14" s="10">
        <f>'[1]4th'!$BD$39</f>
        <v>0.51666666666666672</v>
      </c>
      <c r="E14" s="11">
        <f>'[1]4th'!$AY$41</f>
        <v>0</v>
      </c>
      <c r="F14" s="2"/>
      <c r="G14" s="2">
        <f>'[1]4th'!$AV$41</f>
        <v>39</v>
      </c>
      <c r="H14" s="2">
        <f>'[1]4th'!$AW$41</f>
        <v>27</v>
      </c>
      <c r="I14" s="10">
        <f t="shared" si="0"/>
        <v>33</v>
      </c>
      <c r="J14" s="10" t="str">
        <f t="shared" si="3"/>
        <v xml:space="preserve"> </v>
      </c>
      <c r="K14" s="10">
        <f t="shared" si="1"/>
        <v>32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'[1]5th'!$BD$37</f>
        <v>0.8</v>
      </c>
      <c r="C15" s="10">
        <f>'[1]5th'!$BD$38</f>
        <v>0.6</v>
      </c>
      <c r="D15" s="10">
        <f>'[1]5th'!$BD$39</f>
        <v>0.69999999999999984</v>
      </c>
      <c r="E15" s="11">
        <f>'[1]5th'!$AY$41</f>
        <v>0</v>
      </c>
      <c r="F15" s="11"/>
      <c r="G15" s="2">
        <f>'[1]5th'!$AV$41</f>
        <v>49</v>
      </c>
      <c r="H15" s="2">
        <f>'[1]5th'!$AW$41</f>
        <v>21</v>
      </c>
      <c r="I15" s="10">
        <f t="shared" si="0"/>
        <v>35</v>
      </c>
      <c r="J15" s="10" t="str">
        <f t="shared" si="3"/>
        <v xml:space="preserve"> </v>
      </c>
      <c r="K15" s="10">
        <f t="shared" si="1"/>
        <v>30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'[1]6th'!$BD$37</f>
        <v>1.6</v>
      </c>
      <c r="C16" s="10">
        <f>'[1]6th'!$BD$38</f>
        <v>1</v>
      </c>
      <c r="D16" s="10">
        <f>'[1]6th'!$BD$39</f>
        <v>1.2</v>
      </c>
      <c r="E16" s="11">
        <f>'[1]6th'!$AY$41</f>
        <v>0.54</v>
      </c>
      <c r="F16" s="11"/>
      <c r="G16" s="2">
        <f>'[1]6th'!$AV$41</f>
        <v>43</v>
      </c>
      <c r="H16" s="2">
        <f>'[1]6th'!$AW$41</f>
        <v>34</v>
      </c>
      <c r="I16" s="10">
        <f t="shared" si="0"/>
        <v>38.5</v>
      </c>
      <c r="J16" s="10" t="str">
        <f t="shared" si="3"/>
        <v xml:space="preserve"> </v>
      </c>
      <c r="K16" s="10">
        <f t="shared" si="1"/>
        <v>26.5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'[1]7th'!$BD$37</f>
        <v>1.4</v>
      </c>
      <c r="C17" s="10">
        <f>'[1]7th'!$BD$38</f>
        <v>0.8</v>
      </c>
      <c r="D17" s="10">
        <f>'[1]7th'!$BD$39</f>
        <v>1.05</v>
      </c>
      <c r="E17" s="11">
        <f>'[1]7th'!$AY$41</f>
        <v>0.14000000000000001</v>
      </c>
      <c r="F17" s="11"/>
      <c r="G17" s="2">
        <f>'[1]7th'!$AV$41</f>
        <v>41</v>
      </c>
      <c r="H17" s="2">
        <f>'[1]7th'!$AW$41</f>
        <v>28</v>
      </c>
      <c r="I17" s="10">
        <f t="shared" si="0"/>
        <v>34.5</v>
      </c>
      <c r="J17" s="10" t="str">
        <f t="shared" si="3"/>
        <v xml:space="preserve"> </v>
      </c>
      <c r="K17" s="10">
        <f t="shared" si="1"/>
        <v>30.5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'[1]8th'!$BD$37</f>
        <v>2.1</v>
      </c>
      <c r="C18" s="10">
        <f>'[1]8th'!$BD$38</f>
        <v>1.5</v>
      </c>
      <c r="D18" s="10">
        <f>'[1]8th'!$BD$39</f>
        <v>1.8166666666666671</v>
      </c>
      <c r="E18" s="11">
        <f>'[1]8th'!$AY$41</f>
        <v>0</v>
      </c>
      <c r="F18" s="12"/>
      <c r="G18" s="2">
        <f>'[1]8th'!$AV$41</f>
        <v>37</v>
      </c>
      <c r="H18" s="2">
        <f>'[1]8th'!$AW$41</f>
        <v>23</v>
      </c>
      <c r="I18" s="10">
        <f t="shared" si="0"/>
        <v>30</v>
      </c>
      <c r="J18" s="10" t="str">
        <f t="shared" si="3"/>
        <v xml:space="preserve"> </v>
      </c>
      <c r="K18" s="10">
        <f t="shared" si="1"/>
        <v>35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'[1]9th'!$BD$37</f>
        <v>2.2000000000000002</v>
      </c>
      <c r="C19" s="10">
        <f>'[1]9th'!$BD$38</f>
        <v>2.1</v>
      </c>
      <c r="D19" s="10">
        <f>'[1]9th'!$BD$39</f>
        <v>2.125</v>
      </c>
      <c r="E19" s="11">
        <f>'[1]9th'!$AY$41</f>
        <v>0</v>
      </c>
      <c r="F19" s="11"/>
      <c r="G19" s="2">
        <f>'[1]9th'!$AV$41</f>
        <v>38</v>
      </c>
      <c r="H19" s="2">
        <f>'[1]9th'!$AW$41</f>
        <v>23</v>
      </c>
      <c r="I19" s="10">
        <f t="shared" si="0"/>
        <v>30.5</v>
      </c>
      <c r="J19" s="10" t="str">
        <f t="shared" si="3"/>
        <v xml:space="preserve"> </v>
      </c>
      <c r="K19" s="10">
        <f t="shared" si="1"/>
        <v>34.5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'[1]10th'!$BD$37</f>
        <v>2.4</v>
      </c>
      <c r="C20" s="10">
        <f>'[1]10th'!$BD$38</f>
        <v>2.2000000000000002</v>
      </c>
      <c r="D20" s="10">
        <f>'[1]10th'!$BD$39</f>
        <v>2.3333333333333326</v>
      </c>
      <c r="E20" s="11" t="str">
        <f>'[1]10th'!$AY$41</f>
        <v>.7 ice</v>
      </c>
      <c r="F20" s="2">
        <v>0.7</v>
      </c>
      <c r="G20" s="2">
        <f>'[1]10th'!$AV$41</f>
        <v>36</v>
      </c>
      <c r="H20" s="2">
        <f>'[1]10th'!$AW$41</f>
        <v>22</v>
      </c>
      <c r="I20" s="10">
        <f t="shared" si="0"/>
        <v>29</v>
      </c>
      <c r="J20" s="10" t="str">
        <f t="shared" si="3"/>
        <v xml:space="preserve"> </v>
      </c>
      <c r="K20" s="10">
        <f t="shared" si="1"/>
        <v>36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'[1]11th'!$BD$37</f>
        <v>2.4</v>
      </c>
      <c r="C21" s="10">
        <f>'[1]11th'!$BD$38</f>
        <v>2.2000000000000002</v>
      </c>
      <c r="D21" s="10">
        <f>'[1]11th'!$BD$39</f>
        <v>2.3166666666666664</v>
      </c>
      <c r="E21" s="11">
        <f>'[1]11th'!$AY$41</f>
        <v>0.52</v>
      </c>
      <c r="F21" s="11"/>
      <c r="G21" s="2">
        <f>'[1]11th'!$AV$41</f>
        <v>44</v>
      </c>
      <c r="H21" s="2">
        <f>'[1]11th'!$AW$41</f>
        <v>30</v>
      </c>
      <c r="I21" s="10">
        <f t="shared" si="0"/>
        <v>37</v>
      </c>
      <c r="J21" s="10" t="str">
        <f t="shared" si="3"/>
        <v xml:space="preserve"> </v>
      </c>
      <c r="K21" s="10">
        <f t="shared" si="1"/>
        <v>28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'[1]12th'!$BD$37</f>
        <v>2.8</v>
      </c>
      <c r="C22" s="10">
        <f>'[1]12th'!$BD$38</f>
        <v>2.4</v>
      </c>
      <c r="D22" s="10">
        <f>'[1]12th'!$BD$39</f>
        <v>2.5333333333333337</v>
      </c>
      <c r="E22" s="11">
        <f>'[1]12th'!$AY$41</f>
        <v>0</v>
      </c>
      <c r="F22" s="11"/>
      <c r="G22" s="2">
        <f>'[1]12th'!$AV$41</f>
        <v>45</v>
      </c>
      <c r="H22" s="2">
        <f>'[1]12th'!$AW$41</f>
        <v>23</v>
      </c>
      <c r="I22" s="10">
        <f t="shared" si="0"/>
        <v>34</v>
      </c>
      <c r="J22" s="10" t="str">
        <f t="shared" si="3"/>
        <v xml:space="preserve"> </v>
      </c>
      <c r="K22" s="10">
        <f t="shared" si="1"/>
        <v>31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'[1]13th'!$BD$37</f>
        <v>2.8</v>
      </c>
      <c r="C23" s="10">
        <f>'[1]13th'!$BD$38</f>
        <v>2.6</v>
      </c>
      <c r="D23" s="10">
        <f>'[1]13th'!$BD$39</f>
        <v>2.7583333333333333</v>
      </c>
      <c r="E23" s="11">
        <f>'[1]13th'!$AY$41</f>
        <v>0</v>
      </c>
      <c r="F23" s="11"/>
      <c r="G23" s="2">
        <f>'[1]13th'!$AV$41</f>
        <v>52</v>
      </c>
      <c r="H23" s="2">
        <f>'[1]13th'!$AW$41</f>
        <v>24</v>
      </c>
      <c r="I23" s="10">
        <f t="shared" si="0"/>
        <v>38</v>
      </c>
      <c r="J23" s="10" t="str">
        <f t="shared" si="3"/>
        <v xml:space="preserve"> </v>
      </c>
      <c r="K23" s="10">
        <f t="shared" si="1"/>
        <v>27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'[1]14th'!$BD$37</f>
        <v>2.8</v>
      </c>
      <c r="C24" s="10">
        <f>'[1]14th'!$BD$38</f>
        <v>2.6</v>
      </c>
      <c r="D24" s="10">
        <f>'[1]14th'!$BD$39</f>
        <v>2.6500000000000008</v>
      </c>
      <c r="E24" s="11">
        <f>'[1]14th'!$AY$41</f>
        <v>0</v>
      </c>
      <c r="F24" s="11"/>
      <c r="G24" s="2">
        <f>'[1]14th'!$AV$41</f>
        <v>46</v>
      </c>
      <c r="H24" s="2">
        <f>'[1]14th'!$AW$41</f>
        <v>27</v>
      </c>
      <c r="I24" s="10">
        <f t="shared" si="0"/>
        <v>36.5</v>
      </c>
      <c r="J24" s="10" t="str">
        <f t="shared" si="3"/>
        <v xml:space="preserve"> </v>
      </c>
      <c r="K24" s="10">
        <f t="shared" si="1"/>
        <v>28.5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'[1]15th'!$BD$37</f>
        <v>2.8</v>
      </c>
      <c r="C25" s="10">
        <f>'[1]15th'!$BD$38</f>
        <v>2.4</v>
      </c>
      <c r="D25" s="10">
        <f>'[1]15th'!$BD$39</f>
        <v>2.5666666666666673</v>
      </c>
      <c r="E25" s="11">
        <f>'[1]15th'!$AY$41</f>
        <v>0</v>
      </c>
      <c r="F25" s="11"/>
      <c r="G25" s="2">
        <f>'[1]15th'!$AV$41</f>
        <v>38</v>
      </c>
      <c r="H25" s="2">
        <f>'[1]15th'!$AW$41</f>
        <v>21</v>
      </c>
      <c r="I25" s="10">
        <f t="shared" si="0"/>
        <v>29.5</v>
      </c>
      <c r="J25" s="10" t="str">
        <f t="shared" si="3"/>
        <v xml:space="preserve"> </v>
      </c>
      <c r="K25" s="10">
        <f t="shared" si="1"/>
        <v>35.5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'[1]16th'!$BD$37</f>
        <v>2.6</v>
      </c>
      <c r="C26" s="10">
        <f>'[1]16th'!$BD$38</f>
        <v>2.2000000000000002</v>
      </c>
      <c r="D26" s="10">
        <f>'[1]16th'!$BD$39</f>
        <v>2.3666666666666663</v>
      </c>
      <c r="E26" s="11">
        <f>'[1]16th'!$AY$41</f>
        <v>0</v>
      </c>
      <c r="F26" s="11"/>
      <c r="G26" s="2">
        <f>'[1]16th'!$AV$41</f>
        <v>50</v>
      </c>
      <c r="H26" s="2">
        <f>'[1]16th'!$AW$41</f>
        <v>18</v>
      </c>
      <c r="I26" s="10">
        <f t="shared" si="0"/>
        <v>34</v>
      </c>
      <c r="J26" s="10" t="str">
        <f t="shared" si="3"/>
        <v xml:space="preserve"> </v>
      </c>
      <c r="K26" s="10">
        <f t="shared" si="1"/>
        <v>31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'[1]17th'!$BD$37</f>
        <v>2.4</v>
      </c>
      <c r="C27" s="10">
        <f>'[1]17th'!$BD$38</f>
        <v>2</v>
      </c>
      <c r="D27" s="10">
        <f>'[1]17th'!$BD$39</f>
        <v>2.1666666666666665</v>
      </c>
      <c r="E27" s="11">
        <f>'[1]17th'!$AY$41</f>
        <v>0</v>
      </c>
      <c r="F27" s="2"/>
      <c r="G27" s="2">
        <f>'[1]17th'!$AV$41</f>
        <v>52</v>
      </c>
      <c r="H27" s="2">
        <f>'[1]17th'!$AW$41</f>
        <v>27</v>
      </c>
      <c r="I27" s="10">
        <f t="shared" ref="I27:I41" si="4">AVERAGE(G27:H27)</f>
        <v>39.5</v>
      </c>
      <c r="J27" s="10" t="str">
        <f t="shared" si="3"/>
        <v xml:space="preserve"> </v>
      </c>
      <c r="K27" s="10">
        <f t="shared" ref="K27:K41" si="5">IF((65-I27)&lt;=0," ",65-I27)</f>
        <v>25.5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'[1]18th'!$BD$37</f>
        <v>2.4</v>
      </c>
      <c r="C28" s="10">
        <f>'[1]18th'!$BD$38</f>
        <v>1.9</v>
      </c>
      <c r="D28" s="10">
        <f>'[1]18th'!$BD$39</f>
        <v>2.15</v>
      </c>
      <c r="E28" s="11">
        <f>'[1]18th'!$AY$41</f>
        <v>0.11</v>
      </c>
      <c r="F28" s="11"/>
      <c r="G28" s="2">
        <f>'[1]18th'!$AV$41</f>
        <v>49</v>
      </c>
      <c r="H28" s="2">
        <f>'[1]18th'!$AW$41</f>
        <v>32</v>
      </c>
      <c r="I28" s="10">
        <f t="shared" si="4"/>
        <v>40.5</v>
      </c>
      <c r="J28" s="10" t="str">
        <f t="shared" ref="J28:J41" si="6">IF((I28-65)&lt;=0," ",I28-65)</f>
        <v xml:space="preserve"> </v>
      </c>
      <c r="K28" s="10">
        <f t="shared" si="5"/>
        <v>24.5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'[1]19th'!$BD$37</f>
        <v>2.2000000000000002</v>
      </c>
      <c r="C29" s="10">
        <f>'[1]19th'!$BD$38</f>
        <v>1.9</v>
      </c>
      <c r="D29" s="10">
        <f>'[1]19th'!$BD$39</f>
        <v>1.9916666666666665</v>
      </c>
      <c r="E29" s="11">
        <f>'[1]19th'!$AY$41</f>
        <v>0.37</v>
      </c>
      <c r="F29" s="11"/>
      <c r="G29" s="2">
        <f>'[1]19th'!$AV$41</f>
        <v>55</v>
      </c>
      <c r="H29" s="2">
        <f>'[1]19th'!$AW$41</f>
        <v>38</v>
      </c>
      <c r="I29" s="10">
        <f t="shared" si="4"/>
        <v>46.5</v>
      </c>
      <c r="J29" s="10" t="str">
        <f t="shared" si="6"/>
        <v xml:space="preserve"> </v>
      </c>
      <c r="K29" s="10">
        <f t="shared" si="5"/>
        <v>18.5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'[1]20th'!$BD$37</f>
        <v>1.9</v>
      </c>
      <c r="C30" s="10">
        <f>'[1]20th'!$BD$38</f>
        <v>1.5</v>
      </c>
      <c r="D30" s="10">
        <f>'[1]20th'!$BD$39</f>
        <v>1.7333333333333332</v>
      </c>
      <c r="E30" s="11">
        <f>'[1]20th'!$AY$41</f>
        <v>0</v>
      </c>
      <c r="F30" s="11"/>
      <c r="G30" s="2">
        <f>'[1]20th'!$AV$41</f>
        <v>44</v>
      </c>
      <c r="H30" s="2">
        <f>'[1]20th'!$AW$41</f>
        <v>26</v>
      </c>
      <c r="I30" s="10">
        <f t="shared" si="4"/>
        <v>35</v>
      </c>
      <c r="J30" s="10" t="str">
        <f t="shared" si="6"/>
        <v xml:space="preserve"> </v>
      </c>
      <c r="K30" s="10">
        <f t="shared" si="5"/>
        <v>30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'[1]21st'!$BD$37</f>
        <v>1.9</v>
      </c>
      <c r="C31" s="10">
        <f>'[1]21st'!$BD$38</f>
        <v>1.5</v>
      </c>
      <c r="D31" s="10">
        <f>'[1]21st'!$BD$39</f>
        <v>1.6333333333333331</v>
      </c>
      <c r="E31" s="11">
        <f>'[1]21st'!$AY$41</f>
        <v>0.12</v>
      </c>
      <c r="F31" s="11">
        <v>1</v>
      </c>
      <c r="G31" s="2">
        <f>'[1]21st'!$AV$41</f>
        <v>28</v>
      </c>
      <c r="H31" s="2">
        <f>'[1]21st'!$AW$41</f>
        <v>20</v>
      </c>
      <c r="I31" s="10">
        <f t="shared" si="4"/>
        <v>24</v>
      </c>
      <c r="J31" s="10" t="str">
        <f t="shared" si="6"/>
        <v xml:space="preserve"> </v>
      </c>
      <c r="K31" s="10">
        <f t="shared" si="5"/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'[1]22nd'!$BD$37</f>
        <v>1.5</v>
      </c>
      <c r="C32" s="10">
        <f>'[1]22nd'!$BD$38</f>
        <v>1.3</v>
      </c>
      <c r="D32" s="10">
        <f>'[1]22nd'!$BD$39</f>
        <v>1.3666666666666669</v>
      </c>
      <c r="E32" s="11">
        <f>'[1]22nd'!$AY$41</f>
        <v>0.06</v>
      </c>
      <c r="F32" s="11">
        <v>0.5</v>
      </c>
      <c r="G32" s="2">
        <f>'[1]22nd'!$AV$41</f>
        <v>28</v>
      </c>
      <c r="H32" s="2">
        <f>'[1]22nd'!$AW$41</f>
        <v>14</v>
      </c>
      <c r="I32" s="10">
        <f t="shared" si="4"/>
        <v>21</v>
      </c>
      <c r="J32" s="10" t="str">
        <f t="shared" si="6"/>
        <v xml:space="preserve"> </v>
      </c>
      <c r="K32" s="10">
        <f t="shared" si="5"/>
        <v>44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'[1]23rd'!$BD$37</f>
        <v>1.5</v>
      </c>
      <c r="C33" s="10">
        <f>'[1]23rd'!$BD$38</f>
        <v>1.3</v>
      </c>
      <c r="D33" s="10">
        <f>'[1]23rd'!$BD$39</f>
        <v>1.3416666666666668</v>
      </c>
      <c r="E33" s="11">
        <f>'[1]23rd'!$AY$41</f>
        <v>0</v>
      </c>
      <c r="F33" s="11"/>
      <c r="G33" s="2">
        <f>'[1]23rd'!$AV$41</f>
        <v>35</v>
      </c>
      <c r="H33" s="2">
        <f>'[1]23rd'!$AW$41</f>
        <v>13</v>
      </c>
      <c r="I33" s="10">
        <f t="shared" si="4"/>
        <v>24</v>
      </c>
      <c r="J33" s="10" t="str">
        <f t="shared" si="6"/>
        <v xml:space="preserve"> </v>
      </c>
      <c r="K33" s="10">
        <f t="shared" si="5"/>
        <v>41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'[1]24th'!$BD$37</f>
        <v>1.4</v>
      </c>
      <c r="C34" s="10">
        <f>'[1]24th'!$BD$38</f>
        <v>1.2</v>
      </c>
      <c r="D34" s="10">
        <f>'[1]24th'!$BD$39</f>
        <v>1.3333333333333333</v>
      </c>
      <c r="E34" s="11">
        <f>'[1]24th'!$AY$41</f>
        <v>0</v>
      </c>
      <c r="F34" s="2"/>
      <c r="G34" s="2">
        <f>'[1]24th'!$AV$41</f>
        <v>42</v>
      </c>
      <c r="H34" s="2">
        <f>'[1]24th'!$AW$41</f>
        <v>21</v>
      </c>
      <c r="I34" s="10">
        <f t="shared" si="4"/>
        <v>31.5</v>
      </c>
      <c r="J34" s="10" t="str">
        <f t="shared" si="6"/>
        <v xml:space="preserve"> </v>
      </c>
      <c r="K34" s="10">
        <f t="shared" si="5"/>
        <v>33.5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'[1]25th'!$BD$37</f>
        <v>1.4</v>
      </c>
      <c r="C35" s="10">
        <f>'[1]25th'!$BD$38</f>
        <v>1.2</v>
      </c>
      <c r="D35" s="10">
        <f>'[1]25th'!$BD$39</f>
        <v>1.3333333333333337</v>
      </c>
      <c r="E35" s="11">
        <f>'[1]25th'!$AY$41</f>
        <v>0</v>
      </c>
      <c r="F35" s="11"/>
      <c r="G35" s="2">
        <f>'[1]25th'!$AV$41</f>
        <v>48</v>
      </c>
      <c r="H35" s="2">
        <f>'[1]25th'!$AW$41</f>
        <v>20</v>
      </c>
      <c r="I35" s="10">
        <f t="shared" si="4"/>
        <v>34</v>
      </c>
      <c r="J35" s="10" t="str">
        <f t="shared" si="6"/>
        <v xml:space="preserve"> </v>
      </c>
      <c r="K35" s="10">
        <f t="shared" si="5"/>
        <v>31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'[1]26th'!$BD$37</f>
        <v>1.3</v>
      </c>
      <c r="C36" s="10">
        <f>'[1]26th'!$BD$38</f>
        <v>1.2</v>
      </c>
      <c r="D36" s="10">
        <f>'[1]26th'!$BD$39</f>
        <v>1.2249999999999999</v>
      </c>
      <c r="E36" s="11">
        <f>'[1]26th'!$AY$41</f>
        <v>0</v>
      </c>
      <c r="F36" s="11"/>
      <c r="G36" s="2">
        <f>'[1]26th'!$AV$41</f>
        <v>54</v>
      </c>
      <c r="H36" s="2">
        <f>'[1]26th'!$AW$41</f>
        <v>28</v>
      </c>
      <c r="I36" s="10">
        <f t="shared" si="4"/>
        <v>41</v>
      </c>
      <c r="J36" s="10" t="str">
        <f t="shared" si="6"/>
        <v xml:space="preserve"> </v>
      </c>
      <c r="K36" s="10">
        <f t="shared" si="5"/>
        <v>24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'[1]27th'!$BD$37</f>
        <v>1.3</v>
      </c>
      <c r="C37" s="10">
        <f>'[1]27th'!$BD$38</f>
        <v>1.2</v>
      </c>
      <c r="D37" s="10">
        <f>'[1]27th'!$BD$39</f>
        <v>1.2166666666666663</v>
      </c>
      <c r="E37" s="11">
        <f>'[1]27th'!$AY$41</f>
        <v>0.02</v>
      </c>
      <c r="F37" s="11"/>
      <c r="G37" s="2">
        <f>'[1]27th'!$AV$41</f>
        <v>49</v>
      </c>
      <c r="H37" s="2">
        <f>'[1]27th'!$AW$41</f>
        <v>36</v>
      </c>
      <c r="I37" s="10">
        <f t="shared" si="4"/>
        <v>42.5</v>
      </c>
      <c r="J37" s="10" t="str">
        <f t="shared" si="6"/>
        <v xml:space="preserve"> </v>
      </c>
      <c r="K37" s="10">
        <f t="shared" si="5"/>
        <v>22.5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'[1]28th'!$BD$37</f>
        <v>1.4</v>
      </c>
      <c r="C38" s="10">
        <f>'[1]28th'!$BD$38</f>
        <v>1.1000000000000001</v>
      </c>
      <c r="D38" s="10">
        <f>'[1]28th'!$BD$39</f>
        <v>1.2166666666666666</v>
      </c>
      <c r="E38" s="11">
        <f>'[1]28th'!$AY$41</f>
        <v>0</v>
      </c>
      <c r="F38" s="11"/>
      <c r="G38" s="2">
        <f>'[1]28th'!$AV$41</f>
        <v>58</v>
      </c>
      <c r="H38" s="2">
        <f>'[1]28th'!$AW$41</f>
        <v>36</v>
      </c>
      <c r="I38" s="10">
        <f t="shared" si="4"/>
        <v>47</v>
      </c>
      <c r="J38" s="10" t="str">
        <f t="shared" si="6"/>
        <v xml:space="preserve"> </v>
      </c>
      <c r="K38" s="10">
        <f t="shared" si="5"/>
        <v>18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'[1]29th'!$BD$37</f>
        <v>1.4</v>
      </c>
      <c r="C39" s="10">
        <f>'[1]29th'!$BD$38</f>
        <v>1.2</v>
      </c>
      <c r="D39" s="10">
        <f>'[1]29th'!$BD$39</f>
        <v>1.3</v>
      </c>
      <c r="E39" s="11">
        <f>'[1]29th'!$AY$41</f>
        <v>0</v>
      </c>
      <c r="F39" s="11"/>
      <c r="G39" s="2">
        <f>'[1]29th'!$AV$41</f>
        <v>67</v>
      </c>
      <c r="H39" s="2">
        <f>'[1]29th'!$AW$41</f>
        <v>40</v>
      </c>
      <c r="I39" s="10">
        <f t="shared" si="4"/>
        <v>53.5</v>
      </c>
      <c r="J39" s="10" t="str">
        <f t="shared" si="6"/>
        <v xml:space="preserve"> </v>
      </c>
      <c r="K39" s="10">
        <f t="shared" si="5"/>
        <v>11.5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'[1]30th'!$BD$37</f>
        <v>1.7</v>
      </c>
      <c r="C40" s="10">
        <f>'[1]30th'!$BD$38</f>
        <v>1.4</v>
      </c>
      <c r="D40" s="10">
        <f>'[1]30th'!$BD$39</f>
        <v>1.4583333333333333</v>
      </c>
      <c r="E40" s="11">
        <f>'[1]30th'!$AY$41</f>
        <v>0</v>
      </c>
      <c r="F40" s="11"/>
      <c r="G40" s="2">
        <f>'[1]30th'!$AV$41</f>
        <v>61</v>
      </c>
      <c r="H40" s="2">
        <f>'[1]30th'!$AW$41</f>
        <v>34</v>
      </c>
      <c r="I40" s="10">
        <f t="shared" si="4"/>
        <v>47.5</v>
      </c>
      <c r="J40" s="10" t="str">
        <f t="shared" si="6"/>
        <v xml:space="preserve"> </v>
      </c>
      <c r="K40" s="10">
        <f t="shared" si="5"/>
        <v>17.5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'[1]31st'!$BD$37</f>
        <v>1.5</v>
      </c>
      <c r="C41" s="10">
        <f>'[1]31st'!$BD$38</f>
        <v>1.3</v>
      </c>
      <c r="D41" s="10">
        <f>'[1]31st'!$BD$39</f>
        <v>1.4083333333333334</v>
      </c>
      <c r="E41" s="11">
        <f>'[1]31st'!$AY$41</f>
        <v>0.04</v>
      </c>
      <c r="F41" s="11"/>
      <c r="G41" s="2">
        <f>'[1]31st'!$AV$41</f>
        <v>75</v>
      </c>
      <c r="H41" s="2">
        <f>'[1]31st'!$AW$41</f>
        <v>47</v>
      </c>
      <c r="I41" s="10">
        <f t="shared" si="4"/>
        <v>61</v>
      </c>
      <c r="J41" s="10" t="str">
        <f t="shared" si="6"/>
        <v xml:space="preserve"> </v>
      </c>
      <c r="K41" s="10">
        <f t="shared" si="5"/>
        <v>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1.9200000000000004</v>
      </c>
      <c r="F43" s="11">
        <f t="shared" si="8"/>
        <v>2.2000000000000002</v>
      </c>
      <c r="G43" s="13">
        <f t="shared" si="8"/>
        <v>1472</v>
      </c>
      <c r="H43" s="13">
        <f t="shared" si="8"/>
        <v>847</v>
      </c>
      <c r="I43" s="10">
        <f t="shared" si="8"/>
        <v>1159.5</v>
      </c>
      <c r="J43" s="10">
        <f t="shared" si="8"/>
        <v>0</v>
      </c>
      <c r="K43" s="10">
        <f t="shared" si="8"/>
        <v>855.5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2.8</v>
      </c>
      <c r="C45" s="10"/>
      <c r="D45" s="10"/>
      <c r="E45" s="11">
        <f>MAX(E11:E41)</f>
        <v>0.54</v>
      </c>
      <c r="F45" s="11">
        <f>MAX(F11:F41)</f>
        <v>1</v>
      </c>
      <c r="G45" s="13">
        <f>MAX(G11:G41)</f>
        <v>75</v>
      </c>
      <c r="H45" s="13"/>
      <c r="I45" s="13"/>
      <c r="J45" s="10">
        <f>MAX(J11:J41)</f>
        <v>0</v>
      </c>
      <c r="K45" s="10">
        <f>MAX(K11:K41)</f>
        <v>44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0.4</v>
      </c>
      <c r="D46" s="10"/>
      <c r="E46" s="11">
        <f>MIN(E11:E41)</f>
        <v>0</v>
      </c>
      <c r="F46" s="11">
        <f>MIN(F11:F41)</f>
        <v>0.5</v>
      </c>
      <c r="G46" s="13"/>
      <c r="H46" s="13">
        <f>MIN(H11:H41)</f>
        <v>13</v>
      </c>
      <c r="I46" s="13"/>
      <c r="J46" s="10">
        <f>MIN(J11:J41)</f>
        <v>0</v>
      </c>
      <c r="K46" s="10">
        <f>MIN(K11:K41)</f>
        <v>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1.666666666666667</v>
      </c>
      <c r="E47" s="11">
        <f>AVERAGE(E11:E41)</f>
        <v>6.4000000000000015E-2</v>
      </c>
      <c r="F47" s="11">
        <f>AVERAGE(F11:F41)</f>
        <v>0.73333333333333339</v>
      </c>
      <c r="G47" s="13"/>
      <c r="H47" s="13"/>
      <c r="I47" s="10">
        <f>AVERAGE(I11:I41)</f>
        <v>37.403225806451616</v>
      </c>
      <c r="J47" s="10" t="e">
        <f>AVERAGE(J11:J41)</f>
        <v>#DIV/0!</v>
      </c>
      <c r="K47" s="10">
        <f>AVERAGE(K11:K41)</f>
        <v>27.596774193548388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1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10" activePane="bottomLeft" state="frozen"/>
      <selection activeCell="B11" sqref="B11:H41"/>
      <selection pane="bottomLeft" activeCell="K37" sqref="K37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'[2]1st'!$BD$37</f>
        <v>2.2000000000000002</v>
      </c>
      <c r="C11" s="10">
        <f>'[2]1st'!$BD$38</f>
        <v>1.3</v>
      </c>
      <c r="D11" s="10">
        <f>'[2]1st'!$BD$39</f>
        <v>1.4416666666666667</v>
      </c>
      <c r="E11" s="11">
        <f>'[2]1st'!$AY$41</f>
        <v>0.48</v>
      </c>
      <c r="F11" s="11"/>
      <c r="G11" s="2">
        <f>'[2]1st'!$AV$41</f>
        <v>66</v>
      </c>
      <c r="H11" s="2">
        <f>'[2]1st'!$AW$41</f>
        <v>44</v>
      </c>
      <c r="I11" s="10">
        <f t="shared" ref="I11:I38" si="0">AVERAGE(G11:H11)</f>
        <v>55</v>
      </c>
      <c r="J11" s="10" t="str">
        <f>IF((I11-65)&lt;=0," ",I11-65)</f>
        <v xml:space="preserve"> </v>
      </c>
      <c r="K11" s="10">
        <f t="shared" ref="K11:K38" si="1">IF((65-I11)&lt;=0," ",65-I11)</f>
        <v>10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'[2]2nd'!$BD$37</f>
        <v>2.2000000000000002</v>
      </c>
      <c r="C12" s="10">
        <f>'[2]2nd'!$BD$38</f>
        <v>1.7</v>
      </c>
      <c r="D12" s="10">
        <f>'[2]2nd'!$BD$39</f>
        <v>1.9750000000000005</v>
      </c>
      <c r="E12" s="11">
        <f>'[2]2nd'!$AY$41</f>
        <v>7.0000000000000007E-2</v>
      </c>
      <c r="F12" s="11"/>
      <c r="G12" s="2">
        <f>'[2]2nd'!$AV$41</f>
        <v>47</v>
      </c>
      <c r="H12" s="2">
        <f>'[2]2nd'!$AW$41</f>
        <v>40</v>
      </c>
      <c r="I12" s="10">
        <f t="shared" si="0"/>
        <v>43.5</v>
      </c>
      <c r="J12" s="10" t="str">
        <f t="shared" ref="J12:J38" si="3">IF((I12-65)&lt;=0," ",I12-65)</f>
        <v xml:space="preserve"> </v>
      </c>
      <c r="K12" s="10">
        <f t="shared" si="1"/>
        <v>21.5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'[2]3rd'!$BD$37</f>
        <v>2.6</v>
      </c>
      <c r="C13" s="10">
        <f>'[2]3rd'!$BD$38</f>
        <v>2.1</v>
      </c>
      <c r="D13" s="10">
        <f>'[2]3rd'!$BD$39</f>
        <v>2.2666666666666671</v>
      </c>
      <c r="E13" s="11">
        <f>'[2]3rd'!$AY$41</f>
        <v>0</v>
      </c>
      <c r="F13" s="11"/>
      <c r="G13" s="2">
        <f>'[2]3rd'!$AV$41</f>
        <v>63</v>
      </c>
      <c r="H13" s="2">
        <f>'[2]3rd'!$AW$41</f>
        <v>42</v>
      </c>
      <c r="I13" s="10">
        <f t="shared" si="0"/>
        <v>52.5</v>
      </c>
      <c r="J13" s="10" t="str">
        <f t="shared" si="3"/>
        <v xml:space="preserve"> </v>
      </c>
      <c r="K13" s="10">
        <f t="shared" si="1"/>
        <v>12.5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'[2]4th'!$BD$37</f>
        <v>4</v>
      </c>
      <c r="C14" s="10">
        <f>'[2]4th'!$BD$38</f>
        <v>2.8</v>
      </c>
      <c r="D14" s="10">
        <f>'[2]4th'!$BD$39</f>
        <v>3.4166666666666665</v>
      </c>
      <c r="E14" s="11">
        <f>'[2]4th'!$AY$41</f>
        <v>0</v>
      </c>
      <c r="F14" s="11"/>
      <c r="G14" s="2">
        <f>'[2]4th'!$AV$41</f>
        <v>75</v>
      </c>
      <c r="H14" s="2">
        <f>'[2]4th'!$AW$41</f>
        <v>47</v>
      </c>
      <c r="I14" s="10">
        <f t="shared" si="0"/>
        <v>61</v>
      </c>
      <c r="J14" s="10" t="str">
        <f t="shared" si="3"/>
        <v xml:space="preserve"> </v>
      </c>
      <c r="K14" s="10">
        <f t="shared" si="1"/>
        <v>4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'[2]5th'!$BD$37</f>
        <v>4.5999999999999996</v>
      </c>
      <c r="C15" s="10">
        <f>'[2]5th'!$BD$38</f>
        <v>4</v>
      </c>
      <c r="D15" s="10">
        <f>'[2]5th'!$BD$39</f>
        <v>4.3583333333333334</v>
      </c>
      <c r="E15" s="11">
        <f>'[2]5th'!$AY$41</f>
        <v>0.04</v>
      </c>
      <c r="F15" s="11"/>
      <c r="G15" s="2">
        <f>'[2]5th'!$AV$41</f>
        <v>75</v>
      </c>
      <c r="H15" s="2">
        <f>'[2]5th'!$AW$41</f>
        <v>40</v>
      </c>
      <c r="I15" s="10">
        <f t="shared" si="0"/>
        <v>57.5</v>
      </c>
      <c r="J15" s="10" t="str">
        <f t="shared" si="3"/>
        <v xml:space="preserve"> </v>
      </c>
      <c r="K15" s="10">
        <f t="shared" si="1"/>
        <v>7.5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'[2]6th'!$BD$37</f>
        <v>5</v>
      </c>
      <c r="C16" s="10">
        <f>'[2]6th'!$BD$38</f>
        <v>3.5</v>
      </c>
      <c r="D16" s="10">
        <f>'[2]6th'!$BD$39</f>
        <v>3.8583333333333329</v>
      </c>
      <c r="E16" s="11">
        <f>'[2]6th'!$AY$41</f>
        <v>0.03</v>
      </c>
      <c r="F16" s="11"/>
      <c r="G16" s="2">
        <f>'[2]6th'!$AV$41</f>
        <v>62</v>
      </c>
      <c r="H16" s="2">
        <f>'[2]6th'!$AW$41</f>
        <v>38</v>
      </c>
      <c r="I16" s="10">
        <f t="shared" si="0"/>
        <v>50</v>
      </c>
      <c r="J16" s="10" t="str">
        <f t="shared" si="3"/>
        <v xml:space="preserve"> </v>
      </c>
      <c r="K16" s="10">
        <f t="shared" si="1"/>
        <v>15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'[2]7th'!$BD$37</f>
        <v>3.5</v>
      </c>
      <c r="C17" s="10">
        <f>'[2]7th'!$BD$38</f>
        <v>3.1</v>
      </c>
      <c r="D17" s="10">
        <f>'[2]7th'!$BD$39</f>
        <v>3.2833333333333337</v>
      </c>
      <c r="E17" s="11">
        <f>'[2]7th'!$AY$41</f>
        <v>0</v>
      </c>
      <c r="F17" s="11"/>
      <c r="G17" s="2">
        <f>'[2]7th'!$AV$41</f>
        <v>73</v>
      </c>
      <c r="H17" s="2">
        <f>'[2]7th'!$AW$41</f>
        <v>46</v>
      </c>
      <c r="I17" s="10">
        <f t="shared" si="0"/>
        <v>59.5</v>
      </c>
      <c r="J17" s="10" t="str">
        <f t="shared" si="3"/>
        <v xml:space="preserve"> </v>
      </c>
      <c r="K17" s="10">
        <f t="shared" si="1"/>
        <v>5.5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'[2]8th'!$BD$37</f>
        <v>3.2</v>
      </c>
      <c r="C18" s="10">
        <f>'[2]8th'!$BD$38</f>
        <v>2.8</v>
      </c>
      <c r="D18" s="10">
        <f>'[2]8th'!$BD$39</f>
        <v>3.0666666666666664</v>
      </c>
      <c r="E18" s="11">
        <f>'[2]8th'!$AY$41</f>
        <v>0.2</v>
      </c>
      <c r="F18" s="11"/>
      <c r="G18" s="2">
        <f>'[2]8th'!$AV$41</f>
        <v>49</v>
      </c>
      <c r="H18" s="2">
        <f>'[2]8th'!$AW$41</f>
        <v>45</v>
      </c>
      <c r="I18" s="10">
        <f t="shared" si="0"/>
        <v>47</v>
      </c>
      <c r="J18" s="10" t="str">
        <f t="shared" si="3"/>
        <v xml:space="preserve"> </v>
      </c>
      <c r="K18" s="10">
        <f t="shared" si="1"/>
        <v>18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'[2]9th'!$BD$37</f>
        <v>2.8</v>
      </c>
      <c r="C19" s="10">
        <f>'[2]9th'!$BD$38</f>
        <v>2.6</v>
      </c>
      <c r="D19" s="10">
        <f>'[2]9th'!$BD$39</f>
        <v>2.6500000000000008</v>
      </c>
      <c r="E19" s="11">
        <f>'[2]9th'!$AY$41</f>
        <v>0.1</v>
      </c>
      <c r="F19" s="11"/>
      <c r="G19" s="2">
        <f>'[2]9th'!$AV$41</f>
        <v>68</v>
      </c>
      <c r="H19" s="2">
        <f>'[2]9th'!$AW$41</f>
        <v>42</v>
      </c>
      <c r="I19" s="10">
        <f t="shared" si="0"/>
        <v>55</v>
      </c>
      <c r="J19" s="10" t="str">
        <f t="shared" si="3"/>
        <v xml:space="preserve"> </v>
      </c>
      <c r="K19" s="10">
        <f t="shared" si="1"/>
        <v>10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'[2]10th'!$BD$37</f>
        <v>3.2</v>
      </c>
      <c r="C20" s="10">
        <f>'[2]10th'!$BD$38</f>
        <v>2.6</v>
      </c>
      <c r="D20" s="10">
        <f>'[2]10th'!$BD$39</f>
        <v>2.7250000000000001</v>
      </c>
      <c r="E20" s="11">
        <f>'[2]10th'!$AY$41</f>
        <v>0.73</v>
      </c>
      <c r="F20" s="11"/>
      <c r="G20" s="2">
        <f>'[2]10th'!$AV$41</f>
        <v>44</v>
      </c>
      <c r="H20" s="2">
        <f>'[2]10th'!$AW$41</f>
        <v>33</v>
      </c>
      <c r="I20" s="10">
        <f t="shared" si="0"/>
        <v>38.5</v>
      </c>
      <c r="J20" s="10" t="str">
        <f t="shared" si="3"/>
        <v xml:space="preserve"> </v>
      </c>
      <c r="K20" s="10">
        <f t="shared" si="1"/>
        <v>26.5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'[2]11th'!$BD$37</f>
        <v>3.2</v>
      </c>
      <c r="C21" s="10">
        <f>'[2]11th'!$BD$38</f>
        <v>2.6</v>
      </c>
      <c r="D21" s="10">
        <f>'[2]11th'!$BD$39</f>
        <v>2.6833333333333336</v>
      </c>
      <c r="E21" s="11">
        <f>'[2]11th'!$AY$41</f>
        <v>0.44</v>
      </c>
      <c r="F21" s="11"/>
      <c r="G21" s="2">
        <f>'[2]11th'!$AV$41</f>
        <v>39</v>
      </c>
      <c r="H21" s="2">
        <f>'[2]11th'!$AW$41</f>
        <v>32</v>
      </c>
      <c r="I21" s="10">
        <f t="shared" si="0"/>
        <v>35.5</v>
      </c>
      <c r="J21" s="10" t="str">
        <f t="shared" si="3"/>
        <v xml:space="preserve"> </v>
      </c>
      <c r="K21" s="10">
        <f t="shared" si="1"/>
        <v>29.5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'[2]12th'!$BD$37</f>
        <v>4.8</v>
      </c>
      <c r="C22" s="10">
        <f>'[2]12th'!$BD$38</f>
        <v>2.8</v>
      </c>
      <c r="D22" s="10">
        <f>'[2]12th'!$BD$39</f>
        <v>3.5499999999999994</v>
      </c>
      <c r="E22" s="11">
        <f>'[2]12th'!$AY$41</f>
        <v>0.5</v>
      </c>
      <c r="F22" s="11"/>
      <c r="G22" s="2">
        <f>'[2]12th'!$AV$41</f>
        <v>44</v>
      </c>
      <c r="H22" s="2">
        <f>'[2]12th'!$AW$41</f>
        <v>36</v>
      </c>
      <c r="I22" s="10">
        <f t="shared" si="0"/>
        <v>40</v>
      </c>
      <c r="J22" s="10" t="str">
        <f t="shared" si="3"/>
        <v xml:space="preserve"> </v>
      </c>
      <c r="K22" s="10">
        <f t="shared" si="1"/>
        <v>25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'[2]13th'!$BD$37</f>
        <v>7.5</v>
      </c>
      <c r="C23" s="10">
        <f>'[2]13th'!$BD$38</f>
        <v>4.9000000000000004</v>
      </c>
      <c r="D23" s="10">
        <f>'[2]13th'!$BD$39</f>
        <v>6.4416666666666664</v>
      </c>
      <c r="E23" s="11">
        <f>'[2]13th'!$AY$41</f>
        <v>0.36</v>
      </c>
      <c r="F23" s="11"/>
      <c r="G23" s="2">
        <f>'[2]13th'!$AV$41</f>
        <v>66</v>
      </c>
      <c r="H23" s="2">
        <f>'[2]13th'!$AW$41</f>
        <v>42</v>
      </c>
      <c r="I23" s="10">
        <f t="shared" si="0"/>
        <v>54</v>
      </c>
      <c r="J23" s="10" t="str">
        <f t="shared" si="3"/>
        <v xml:space="preserve"> </v>
      </c>
      <c r="K23" s="10">
        <f t="shared" si="1"/>
        <v>11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'[2]14th'!$BD$37</f>
        <v>9.3000000000000007</v>
      </c>
      <c r="C24" s="10">
        <f>'[2]14th'!$BD$38</f>
        <v>7.6</v>
      </c>
      <c r="D24" s="10">
        <f>'[2]14th'!$BD$39</f>
        <v>8.3083333333333336</v>
      </c>
      <c r="E24" s="11">
        <f>'[2]14th'!$AY$41</f>
        <v>0</v>
      </c>
      <c r="F24" s="11"/>
      <c r="G24" s="2">
        <f>'[2]14th'!$AV$41</f>
        <v>50</v>
      </c>
      <c r="H24" s="2">
        <f>'[2]14th'!$AW$41</f>
        <v>33</v>
      </c>
      <c r="I24" s="10">
        <f t="shared" si="0"/>
        <v>41.5</v>
      </c>
      <c r="J24" s="10" t="str">
        <f t="shared" si="3"/>
        <v xml:space="preserve"> </v>
      </c>
      <c r="K24" s="10">
        <f t="shared" si="1"/>
        <v>23.5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'[2]15th'!$BD$37</f>
        <v>10.199999999999999</v>
      </c>
      <c r="C25" s="10">
        <f>'[2]15th'!$BD$38</f>
        <v>8.6999999999999993</v>
      </c>
      <c r="D25" s="10">
        <f>'[2]15th'!$BD$39</f>
        <v>9.6</v>
      </c>
      <c r="E25" s="11">
        <f>'[2]15th'!$AY$41</f>
        <v>0.03</v>
      </c>
      <c r="F25" s="11"/>
      <c r="G25" s="2">
        <f>'[2]15th'!$AV$41</f>
        <v>64</v>
      </c>
      <c r="H25" s="2">
        <f>'[2]15th'!$AW$41</f>
        <v>33</v>
      </c>
      <c r="I25" s="10">
        <f t="shared" si="0"/>
        <v>48.5</v>
      </c>
      <c r="J25" s="10" t="str">
        <f t="shared" si="3"/>
        <v xml:space="preserve"> </v>
      </c>
      <c r="K25" s="10">
        <f t="shared" si="1"/>
        <v>16.5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'[2]16th'!$BD$37</f>
        <v>11.1</v>
      </c>
      <c r="C26" s="10">
        <f>'[2]16th'!$BD$38</f>
        <v>10.4</v>
      </c>
      <c r="D26" s="10">
        <f>'[2]16th'!$BD$39</f>
        <v>10.683333333333335</v>
      </c>
      <c r="E26" s="11">
        <f>'[2]16th'!$AY$41</f>
        <v>0.77</v>
      </c>
      <c r="F26" s="11"/>
      <c r="G26" s="2">
        <f>'[2]16th'!$AV$41</f>
        <v>68</v>
      </c>
      <c r="H26" s="2">
        <f>'[2]16th'!$AW$41</f>
        <v>44</v>
      </c>
      <c r="I26" s="10">
        <f t="shared" si="0"/>
        <v>56</v>
      </c>
      <c r="J26" s="10" t="str">
        <f t="shared" si="3"/>
        <v xml:space="preserve"> </v>
      </c>
      <c r="K26" s="10">
        <f t="shared" si="1"/>
        <v>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'[2]17th'!$BD$37</f>
        <v>11.8</v>
      </c>
      <c r="C27" s="10">
        <f>'[2]17th'!$BD$38</f>
        <v>11.1</v>
      </c>
      <c r="D27" s="10">
        <f>'[2]17th'!$BD$39</f>
        <v>11.475</v>
      </c>
      <c r="E27" s="11">
        <f>'[2]17th'!$AY$41</f>
        <v>0</v>
      </c>
      <c r="F27" s="11"/>
      <c r="G27" s="2">
        <f>'[2]17th'!$AV$41</f>
        <v>47</v>
      </c>
      <c r="H27" s="2">
        <f>'[2]17th'!$AW$41</f>
        <v>35</v>
      </c>
      <c r="I27" s="10">
        <f t="shared" si="0"/>
        <v>41</v>
      </c>
      <c r="J27" s="10" t="str">
        <f t="shared" si="3"/>
        <v xml:space="preserve"> </v>
      </c>
      <c r="K27" s="10">
        <f t="shared" si="1"/>
        <v>24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'[2]18th'!$BD$37</f>
        <v>11.8</v>
      </c>
      <c r="C28" s="10">
        <f>'[2]18th'!$BD$38</f>
        <v>11.8</v>
      </c>
      <c r="D28" s="10">
        <f>'[2]18th'!$BD$39</f>
        <v>11.799999999999999</v>
      </c>
      <c r="E28" s="11">
        <f>'[2]18th'!$AY$41</f>
        <v>0</v>
      </c>
      <c r="F28" s="11"/>
      <c r="G28" s="2">
        <f>'[2]18th'!$AV$41</f>
        <v>52</v>
      </c>
      <c r="H28" s="2">
        <f>'[2]18th'!$AW$41</f>
        <v>32</v>
      </c>
      <c r="I28" s="10">
        <f t="shared" si="0"/>
        <v>42</v>
      </c>
      <c r="J28" s="10" t="str">
        <f t="shared" si="3"/>
        <v xml:space="preserve"> </v>
      </c>
      <c r="K28" s="10">
        <f t="shared" si="1"/>
        <v>23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'[2]19th'!$BD$37</f>
        <v>12</v>
      </c>
      <c r="C29" s="10">
        <f>'[2]19th'!$BD$38</f>
        <v>11.6</v>
      </c>
      <c r="D29" s="10">
        <f>'[2]19th'!$BD$39</f>
        <v>11.749999999999998</v>
      </c>
      <c r="E29" s="11">
        <f>'[2]19th'!$AY$41</f>
        <v>0.81</v>
      </c>
      <c r="F29" s="11">
        <v>1.25</v>
      </c>
      <c r="G29" s="2">
        <f>'[2]19th'!$AV$41</f>
        <v>37</v>
      </c>
      <c r="H29" s="2">
        <f>'[2]19th'!$AW$41</f>
        <v>24</v>
      </c>
      <c r="I29" s="10">
        <f t="shared" si="0"/>
        <v>30.5</v>
      </c>
      <c r="J29" s="10" t="str">
        <f t="shared" si="3"/>
        <v xml:space="preserve"> </v>
      </c>
      <c r="K29" s="10">
        <f t="shared" si="1"/>
        <v>34.5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'[2]20th'!$BD$37</f>
        <v>11.6</v>
      </c>
      <c r="C30" s="10">
        <f>'[2]20th'!$BD$38</f>
        <v>10.7</v>
      </c>
      <c r="D30" s="10">
        <f>'[2]20th'!$BD$39</f>
        <v>11.183333333333332</v>
      </c>
      <c r="E30" s="11">
        <f>'[2]20th'!$AY$41</f>
        <v>0.02</v>
      </c>
      <c r="F30" s="11">
        <v>0.02</v>
      </c>
      <c r="G30" s="2">
        <f>'[2]20th'!$AV$41</f>
        <v>31</v>
      </c>
      <c r="H30" s="2">
        <f>'[2]20th'!$AW$41</f>
        <v>21</v>
      </c>
      <c r="I30" s="10">
        <f t="shared" si="0"/>
        <v>26</v>
      </c>
      <c r="J30" s="10" t="str">
        <f t="shared" si="3"/>
        <v xml:space="preserve"> </v>
      </c>
      <c r="K30" s="10">
        <f t="shared" si="1"/>
        <v>39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'[2]21st'!$BD$37</f>
        <v>10.5</v>
      </c>
      <c r="C31" s="10">
        <f>'[2]21st'!$BD$38</f>
        <v>9.3000000000000007</v>
      </c>
      <c r="D31" s="10">
        <f>'[2]21st'!$BD$39</f>
        <v>9.9727272727272709</v>
      </c>
      <c r="E31" s="11">
        <f>'[2]21st'!$AY$41</f>
        <v>0</v>
      </c>
      <c r="F31" s="11"/>
      <c r="G31" s="2">
        <f>'[2]21st'!$AV$41</f>
        <v>40</v>
      </c>
      <c r="H31" s="2">
        <f>'[2]21st'!$AW$41</f>
        <v>22</v>
      </c>
      <c r="I31" s="10">
        <f t="shared" si="0"/>
        <v>31</v>
      </c>
      <c r="J31" s="10" t="str">
        <f t="shared" si="3"/>
        <v xml:space="preserve"> </v>
      </c>
      <c r="K31" s="10">
        <f t="shared" si="1"/>
        <v>34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'[2]22nd'!$BD$37</f>
        <v>9.1</v>
      </c>
      <c r="C32" s="10">
        <f>'[2]22nd'!$BD$38</f>
        <v>7.1</v>
      </c>
      <c r="D32" s="10">
        <f>'[2]22nd'!$BD$39</f>
        <v>7.9090909090909065</v>
      </c>
      <c r="E32" s="11">
        <f>'[2]22nd'!$AY$41</f>
        <v>0</v>
      </c>
      <c r="F32" s="11"/>
      <c r="G32" s="2">
        <f>'[2]22nd'!$AV$41</f>
        <v>48</v>
      </c>
      <c r="H32" s="2">
        <f>'[2]22nd'!$AW$41</f>
        <v>20</v>
      </c>
      <c r="I32" s="10">
        <f t="shared" si="0"/>
        <v>34</v>
      </c>
      <c r="J32" s="10" t="str">
        <f t="shared" si="3"/>
        <v xml:space="preserve"> </v>
      </c>
      <c r="K32" s="10">
        <f t="shared" si="1"/>
        <v>31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'[2]23rd'!$BD$37</f>
        <v>6.9</v>
      </c>
      <c r="C33" s="10">
        <f>'[2]23rd'!$BD$38</f>
        <v>6</v>
      </c>
      <c r="D33" s="10">
        <f>'[2]23rd'!$BD$39</f>
        <v>6.375</v>
      </c>
      <c r="E33" s="11">
        <f>'[2]23rd'!$AY$41</f>
        <v>0</v>
      </c>
      <c r="F33" s="11"/>
      <c r="G33" s="2">
        <f>'[2]23rd'!$AV$41</f>
        <v>57</v>
      </c>
      <c r="H33" s="2">
        <f>'[2]23rd'!$AW$41</f>
        <v>29</v>
      </c>
      <c r="I33" s="10">
        <f t="shared" si="0"/>
        <v>43</v>
      </c>
      <c r="J33" s="10" t="str">
        <f t="shared" si="3"/>
        <v xml:space="preserve"> </v>
      </c>
      <c r="K33" s="10">
        <f t="shared" si="1"/>
        <v>22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'[2]24th'!$BD$37</f>
        <v>6</v>
      </c>
      <c r="C34" s="10">
        <f>'[2]24th'!$BD$38</f>
        <v>5.6</v>
      </c>
      <c r="D34" s="10">
        <f>'[2]24th'!$BD$39</f>
        <v>5.8583333333333334</v>
      </c>
      <c r="E34" s="11">
        <f>'[2]24th'!$AY$41</f>
        <v>0</v>
      </c>
      <c r="F34" s="11"/>
      <c r="G34" s="2">
        <f>'[2]24th'!$AV$41</f>
        <v>63</v>
      </c>
      <c r="H34" s="2">
        <f>'[2]24th'!$AW$41</f>
        <v>29</v>
      </c>
      <c r="I34" s="10">
        <f t="shared" si="0"/>
        <v>46</v>
      </c>
      <c r="J34" s="10" t="str">
        <f t="shared" si="3"/>
        <v xml:space="preserve"> </v>
      </c>
      <c r="K34" s="10">
        <f t="shared" si="1"/>
        <v>19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'[2]25th'!$BD$37</f>
        <v>5.9</v>
      </c>
      <c r="C35" s="10">
        <f>'[2]25th'!$BD$38</f>
        <v>5.3</v>
      </c>
      <c r="D35" s="10">
        <f>'[2]25th'!$BD$39</f>
        <v>5.5249999999999995</v>
      </c>
      <c r="E35" s="11">
        <f>'[2]25th'!$AY$41</f>
        <v>0</v>
      </c>
      <c r="F35" s="11"/>
      <c r="G35" s="2">
        <f>'[2]25th'!$AV$41</f>
        <v>69</v>
      </c>
      <c r="H35" s="2">
        <f>'[2]25th'!$AW$41</f>
        <v>33</v>
      </c>
      <c r="I35" s="10">
        <f t="shared" si="0"/>
        <v>51</v>
      </c>
      <c r="J35" s="10" t="str">
        <f t="shared" si="3"/>
        <v xml:space="preserve"> </v>
      </c>
      <c r="K35" s="10">
        <f t="shared" si="1"/>
        <v>14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'[2]26th'!$BD$37</f>
        <v>5.3</v>
      </c>
      <c r="C36" s="10">
        <f>'[2]26th'!$BD$38</f>
        <v>5</v>
      </c>
      <c r="D36" s="10">
        <f>'[2]26th'!$BD$39</f>
        <v>5.1083333333333334</v>
      </c>
      <c r="E36" s="11">
        <f>'[2]26th'!$AY$41</f>
        <v>0</v>
      </c>
      <c r="F36" s="11"/>
      <c r="G36" s="2">
        <f>'[2]26th'!$AV$41</f>
        <v>73</v>
      </c>
      <c r="H36" s="2">
        <f>'[2]26th'!$AW$41</f>
        <v>37</v>
      </c>
      <c r="I36" s="10">
        <f t="shared" si="0"/>
        <v>55</v>
      </c>
      <c r="J36" s="10" t="str">
        <f t="shared" si="3"/>
        <v xml:space="preserve"> </v>
      </c>
      <c r="K36" s="10">
        <f t="shared" si="1"/>
        <v>10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'[2]27th'!$BD$37</f>
        <v>4.9000000000000004</v>
      </c>
      <c r="C37" s="10">
        <f>'[2]27th'!$BD$38</f>
        <v>4.5999999999999996</v>
      </c>
      <c r="D37" s="10">
        <f>'[2]27th'!$BD$39</f>
        <v>4.6916666666666673</v>
      </c>
      <c r="E37" s="11">
        <f>'[2]27th'!$AY$41</f>
        <v>0.33</v>
      </c>
      <c r="F37" s="11"/>
      <c r="G37" s="2">
        <f>'[2]27th'!$AV$41</f>
        <v>77</v>
      </c>
      <c r="H37" s="2">
        <f>'[2]27th'!$AW$41</f>
        <v>54</v>
      </c>
      <c r="I37" s="10">
        <f t="shared" si="0"/>
        <v>65.5</v>
      </c>
      <c r="J37" s="10">
        <f t="shared" si="3"/>
        <v>0.5</v>
      </c>
      <c r="K37" s="10" t="str">
        <f t="shared" si="1"/>
        <v xml:space="preserve"> 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'[2]28th'!$BD$37</f>
        <v>4.5999999999999996</v>
      </c>
      <c r="C38" s="10">
        <f>'[2]28th'!$BD$38</f>
        <v>4</v>
      </c>
      <c r="D38" s="10">
        <f>'[2]28th'!$BD$39</f>
        <v>4.25</v>
      </c>
      <c r="E38" s="11">
        <f>'[2]28th'!$AY$41</f>
        <v>0.02</v>
      </c>
      <c r="F38" s="11"/>
      <c r="G38" s="2">
        <f>'[2]28th'!$AV$41</f>
        <v>64</v>
      </c>
      <c r="H38" s="2">
        <f>'[2]28th'!$AW$41</f>
        <v>43</v>
      </c>
      <c r="I38" s="10">
        <f t="shared" si="0"/>
        <v>53.5</v>
      </c>
      <c r="J38" s="10" t="str">
        <f t="shared" si="3"/>
        <v xml:space="preserve"> </v>
      </c>
      <c r="K38" s="10">
        <f t="shared" si="1"/>
        <v>11.5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0"/>
      <c r="C39" s="10"/>
      <c r="D39" s="10"/>
      <c r="E39" s="11"/>
      <c r="F39" s="11"/>
      <c r="G39" s="2"/>
      <c r="H39" s="2"/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4.9299999999999988</v>
      </c>
      <c r="F43" s="11">
        <f t="shared" si="5"/>
        <v>1.27</v>
      </c>
      <c r="G43" s="13">
        <f t="shared" si="5"/>
        <v>1611</v>
      </c>
      <c r="H43" s="13">
        <f t="shared" si="5"/>
        <v>1016</v>
      </c>
      <c r="I43" s="10">
        <f t="shared" si="5"/>
        <v>1313.5</v>
      </c>
      <c r="J43" s="10">
        <f t="shared" si="5"/>
        <v>0.5</v>
      </c>
      <c r="K43" s="10">
        <f t="shared" si="5"/>
        <v>507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12</v>
      </c>
      <c r="C45" s="10"/>
      <c r="D45" s="10"/>
      <c r="E45" s="11">
        <f>MAX(E11:E41)</f>
        <v>0.81</v>
      </c>
      <c r="F45" s="2"/>
      <c r="G45" s="13">
        <f>MAX(G11:G41)</f>
        <v>77</v>
      </c>
      <c r="H45" s="13"/>
      <c r="I45" s="13"/>
      <c r="J45" s="10">
        <f>MAX(J11:J41)</f>
        <v>0.5</v>
      </c>
      <c r="K45" s="10">
        <f>MAX(K11:K41)</f>
        <v>39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1.3</v>
      </c>
      <c r="D46" s="10"/>
      <c r="E46" s="11">
        <f>MIN(E11:E38)</f>
        <v>0</v>
      </c>
      <c r="F46" s="2"/>
      <c r="G46" s="13"/>
      <c r="H46" s="13">
        <f>MIN(H11:H41)</f>
        <v>20</v>
      </c>
      <c r="I46" s="13"/>
      <c r="J46" s="10">
        <f>MIN(J11:J41)</f>
        <v>0.5</v>
      </c>
      <c r="K46" s="10">
        <f>MIN(K11:K41)</f>
        <v>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5.9359577922077902</v>
      </c>
      <c r="E47" s="11">
        <f>AVERAGE(E11:E41)</f>
        <v>0.17607142857142852</v>
      </c>
      <c r="F47" s="2"/>
      <c r="G47" s="13"/>
      <c r="H47" s="13"/>
      <c r="I47" s="10">
        <f>AVERAGE(I11:I41)</f>
        <v>46.910714285714285</v>
      </c>
      <c r="J47" s="10">
        <f>AVERAGE(J11:J41)</f>
        <v>0.5</v>
      </c>
      <c r="K47" s="10">
        <f>AVERAGE(K11:K41)</f>
        <v>18.777777777777779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0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topLeftCell="A19" workbookViewId="0">
      <selection activeCell="G40" sqref="G40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N3" s="3"/>
      <c r="O3" s="3"/>
      <c r="Q3" s="2"/>
      <c r="R3" s="2"/>
      <c r="T3" s="3"/>
    </row>
    <row r="4" spans="1:22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2025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69" t="s">
        <v>10</v>
      </c>
      <c r="K8" s="69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'[3]1st'!$BD$37</f>
        <v>4.0999999999999996</v>
      </c>
      <c r="C11" s="10">
        <f>'[3]1st'!$BD$38</f>
        <v>3.9</v>
      </c>
      <c r="D11" s="64">
        <f>'[3]1st'!$BD$39</f>
        <v>3.9333333333333322</v>
      </c>
      <c r="E11" s="11">
        <f>'[3]1st'!$AY$41</f>
        <v>0</v>
      </c>
      <c r="F11" s="11"/>
      <c r="G11" s="2">
        <f>'[3]1st'!$AV$41</f>
        <v>73</v>
      </c>
      <c r="H11" s="2">
        <f>'[3]1st'!$AW$41</f>
        <v>47</v>
      </c>
      <c r="I11" s="10">
        <f t="shared" ref="I11:I41" si="0">AVERAGE(G11:H11)</f>
        <v>60</v>
      </c>
      <c r="J11" s="10" t="str">
        <f>IF((I11-65)&lt;=0," ",I11-65)</f>
        <v xml:space="preserve"> </v>
      </c>
      <c r="K11" s="10">
        <f t="shared" ref="K11:K41" si="1">IF((65-I11)&lt;=0," ",65-I11)</f>
        <v>5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'[3]2nd'!$BD$37</f>
        <v>3.9</v>
      </c>
      <c r="C12" s="10">
        <f>'[3]2nd'!$BD$38</f>
        <v>3.5</v>
      </c>
      <c r="D12" s="64">
        <f>'[3]2nd'!$BD$39</f>
        <v>3.7000000000000006</v>
      </c>
      <c r="E12" s="11">
        <f>'[3]2nd'!$AY$41</f>
        <v>0</v>
      </c>
      <c r="F12" s="11"/>
      <c r="G12" s="2">
        <f>'[3]2nd'!$AV$41</f>
        <v>52</v>
      </c>
      <c r="H12" s="2">
        <f>'[3]2nd'!$AW$41</f>
        <v>31</v>
      </c>
      <c r="I12" s="10">
        <f t="shared" si="0"/>
        <v>41.5</v>
      </c>
      <c r="J12" s="10" t="str">
        <f t="shared" ref="J12:J41" si="3">IF((I12-65)&lt;=0," ",I12-65)</f>
        <v xml:space="preserve"> </v>
      </c>
      <c r="K12" s="10">
        <f t="shared" si="1"/>
        <v>23.5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'[3]3rd'!$BD$37</f>
        <v>3.7</v>
      </c>
      <c r="C13" s="10">
        <f>'[3]3rd'!$BD$38</f>
        <v>3.3</v>
      </c>
      <c r="D13" s="64">
        <f>'[3]3rd'!$BD$39</f>
        <v>3.4583333333333326</v>
      </c>
      <c r="E13" s="11">
        <f>'[3]3rd'!$AY$41</f>
        <v>0</v>
      </c>
      <c r="F13" s="10"/>
      <c r="G13" s="2">
        <f>'[3]3rd'!$AV$41</f>
        <v>55</v>
      </c>
      <c r="H13" s="2">
        <f>'[3]3rd'!$AW$41</f>
        <v>26</v>
      </c>
      <c r="I13" s="10">
        <f t="shared" si="0"/>
        <v>40.5</v>
      </c>
      <c r="J13" s="10" t="str">
        <f t="shared" si="3"/>
        <v xml:space="preserve"> </v>
      </c>
      <c r="K13" s="10">
        <f t="shared" si="1"/>
        <v>24.5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'[3]4th'!$BD$37</f>
        <v>3.3</v>
      </c>
      <c r="C14" s="10">
        <f>'[3]4th'!$BD$38</f>
        <v>3.2</v>
      </c>
      <c r="D14" s="64">
        <f>'[3]4th'!$BD$39</f>
        <v>3.2666666666666671</v>
      </c>
      <c r="E14" s="11">
        <f>'[3]4th'!$AY$41</f>
        <v>0</v>
      </c>
      <c r="F14" s="2"/>
      <c r="G14" s="2">
        <f>'[3]4th'!$AV$41</f>
        <v>65</v>
      </c>
      <c r="H14" s="2">
        <f>'[3]4th'!$AW$41</f>
        <v>35</v>
      </c>
      <c r="I14" s="10">
        <f t="shared" si="0"/>
        <v>50</v>
      </c>
      <c r="J14" s="10" t="str">
        <f t="shared" si="3"/>
        <v xml:space="preserve"> </v>
      </c>
      <c r="K14" s="10">
        <f t="shared" si="1"/>
        <v>15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'[3]5th'!$BD$37</f>
        <v>3.7</v>
      </c>
      <c r="C15" s="10">
        <f>'[3]5th'!$BD$38</f>
        <v>3.1</v>
      </c>
      <c r="D15" s="64">
        <f>'[3]5th'!$BD$39</f>
        <v>3.3416666666666668</v>
      </c>
      <c r="E15" s="11">
        <f>'[3]5th'!$AY$41</f>
        <v>1</v>
      </c>
      <c r="F15" s="11"/>
      <c r="G15" s="2">
        <f>'[3]5th'!$AV$41</f>
        <v>68</v>
      </c>
      <c r="H15" s="2">
        <f>'[3]5th'!$AW$41</f>
        <v>33</v>
      </c>
      <c r="I15" s="10">
        <f t="shared" si="0"/>
        <v>50.5</v>
      </c>
      <c r="J15" s="10" t="str">
        <f t="shared" si="3"/>
        <v xml:space="preserve"> </v>
      </c>
      <c r="K15" s="10">
        <f t="shared" si="1"/>
        <v>14.5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'[3]6th'!$BD$37</f>
        <v>4.5999999999999996</v>
      </c>
      <c r="C16" s="10">
        <f>'[3]6th'!$BD$38</f>
        <v>3.5</v>
      </c>
      <c r="D16" s="64">
        <f>'[3]6th'!$BD$39</f>
        <v>3.7999999999999994</v>
      </c>
      <c r="E16" s="11">
        <f>'[3]6th'!$AY$41</f>
        <v>0</v>
      </c>
      <c r="F16" s="11"/>
      <c r="G16" s="2">
        <f>'[3]6th'!$AV$41</f>
        <v>56</v>
      </c>
      <c r="H16" s="2">
        <f>'[3]6th'!$AW$41</f>
        <v>40</v>
      </c>
      <c r="I16" s="10">
        <f t="shared" si="0"/>
        <v>48</v>
      </c>
      <c r="J16" s="10" t="str">
        <f t="shared" si="3"/>
        <v xml:space="preserve"> </v>
      </c>
      <c r="K16" s="10">
        <f t="shared" si="1"/>
        <v>17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'[3]7th'!$BD$37</f>
        <v>8.5</v>
      </c>
      <c r="C17" s="10">
        <f>'[3]7th'!$BD$38</f>
        <v>5.0999999999999996</v>
      </c>
      <c r="D17" s="64">
        <f>'[3]7th'!$BD$39</f>
        <v>6.9916666666666663</v>
      </c>
      <c r="E17" s="11">
        <f>'[3]7th'!$AY$41</f>
        <v>0</v>
      </c>
      <c r="F17" s="11"/>
      <c r="G17" s="2">
        <f>'[3]7th'!$AV$41</f>
        <v>54</v>
      </c>
      <c r="H17" s="2">
        <f>'[3]7th'!$AW$41</f>
        <v>34</v>
      </c>
      <c r="I17" s="10">
        <f t="shared" si="0"/>
        <v>44</v>
      </c>
      <c r="J17" s="10" t="str">
        <f t="shared" si="3"/>
        <v xml:space="preserve"> </v>
      </c>
      <c r="K17" s="10">
        <f t="shared" si="1"/>
        <v>21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'[3]8th'!$BD$37</f>
        <v>9.8000000000000007</v>
      </c>
      <c r="C18" s="10">
        <f>'[3]8th'!$BD$38</f>
        <v>8.5</v>
      </c>
      <c r="D18" s="64">
        <f>'[3]8th'!$BD$39</f>
        <v>9.2916666666666661</v>
      </c>
      <c r="E18" s="11">
        <f>'[3]8th'!$AY$41</f>
        <v>0</v>
      </c>
      <c r="F18" s="12"/>
      <c r="G18" s="2">
        <f>'[3]8th'!$AV$41</f>
        <v>72</v>
      </c>
      <c r="H18" s="2">
        <f>'[3]8th'!$AW$41</f>
        <v>45</v>
      </c>
      <c r="I18" s="10">
        <f t="shared" si="0"/>
        <v>58.5</v>
      </c>
      <c r="J18" s="10" t="str">
        <f t="shared" si="3"/>
        <v xml:space="preserve"> </v>
      </c>
      <c r="K18" s="10">
        <f t="shared" si="1"/>
        <v>6.5</v>
      </c>
      <c r="P18" s="22"/>
    </row>
    <row r="19" spans="1:19" s="20" customFormat="1">
      <c r="A19" s="2">
        <f t="shared" si="2"/>
        <v>9</v>
      </c>
      <c r="B19" s="10">
        <f>'[3]9th'!$BD$37</f>
        <v>10.5</v>
      </c>
      <c r="C19" s="10">
        <f>'[3]9th'!$BD$38</f>
        <v>10.199999999999999</v>
      </c>
      <c r="D19" s="64">
        <f>'[3]9th'!$BD$39</f>
        <v>10.391666666666667</v>
      </c>
      <c r="E19" s="11">
        <f>'[3]9th'!$AY$41</f>
        <v>0</v>
      </c>
      <c r="F19" s="11"/>
      <c r="G19" s="2">
        <f>'[3]9th'!$AV$41</f>
        <v>57</v>
      </c>
      <c r="H19" s="2">
        <f>'[3]9th'!$AW$41</f>
        <v>37</v>
      </c>
      <c r="I19" s="10">
        <f t="shared" si="0"/>
        <v>47</v>
      </c>
      <c r="J19" s="10" t="str">
        <f t="shared" si="3"/>
        <v xml:space="preserve"> </v>
      </c>
      <c r="K19" s="10">
        <f t="shared" si="1"/>
        <v>18</v>
      </c>
      <c r="M19" s="21"/>
      <c r="P19" s="22"/>
    </row>
    <row r="20" spans="1:19" s="20" customFormat="1">
      <c r="A20" s="2">
        <f t="shared" si="2"/>
        <v>10</v>
      </c>
      <c r="B20" s="10">
        <f>'[3]10th'!$BD$37</f>
        <v>10.7</v>
      </c>
      <c r="C20" s="10">
        <f>'[3]10th'!$BD$38</f>
        <v>9.8000000000000007</v>
      </c>
      <c r="D20" s="64">
        <f>'[3]10th'!$BD$39</f>
        <v>10.441666666666668</v>
      </c>
      <c r="E20" s="11">
        <f>'[3]10th'!$AY$41</f>
        <v>0</v>
      </c>
      <c r="F20" s="2"/>
      <c r="G20" s="2">
        <f>'[3]10th'!$AV$41</f>
        <v>58</v>
      </c>
      <c r="H20" s="2">
        <f>'[3]10th'!$AW$41</f>
        <v>37</v>
      </c>
      <c r="I20" s="10">
        <f t="shared" si="0"/>
        <v>47.5</v>
      </c>
      <c r="J20" s="10" t="str">
        <f t="shared" si="3"/>
        <v xml:space="preserve"> </v>
      </c>
      <c r="K20" s="10">
        <f t="shared" si="1"/>
        <v>17.5</v>
      </c>
      <c r="M20" s="21"/>
      <c r="P20" s="22"/>
    </row>
    <row r="21" spans="1:19" s="20" customFormat="1">
      <c r="A21" s="2">
        <f t="shared" si="2"/>
        <v>11</v>
      </c>
      <c r="B21" s="10">
        <f>'[3]11th'!$BD$37</f>
        <v>9.8000000000000007</v>
      </c>
      <c r="C21" s="10">
        <f>'[3]11th'!$BD$38</f>
        <v>7.6</v>
      </c>
      <c r="D21" s="64">
        <f>'[3]11th'!$BD$39</f>
        <v>8.8749999999999982</v>
      </c>
      <c r="E21" s="11">
        <f>'[3]11th'!$AY$41</f>
        <v>0</v>
      </c>
      <c r="F21" s="11"/>
      <c r="G21" s="2">
        <f>'[3]11th'!$AV$41</f>
        <v>71</v>
      </c>
      <c r="H21" s="2">
        <f>'[3]11th'!$AW$41</f>
        <v>48</v>
      </c>
      <c r="I21" s="10">
        <f t="shared" si="0"/>
        <v>59.5</v>
      </c>
      <c r="J21" s="10" t="str">
        <f t="shared" si="3"/>
        <v xml:space="preserve"> </v>
      </c>
      <c r="K21" s="10">
        <f t="shared" si="1"/>
        <v>5.5</v>
      </c>
      <c r="M21" s="21"/>
      <c r="P21" s="22"/>
    </row>
    <row r="22" spans="1:19" s="20" customFormat="1">
      <c r="A22" s="2">
        <f t="shared" si="2"/>
        <v>12</v>
      </c>
      <c r="B22" s="10">
        <f>'[3]12th'!$BD$37</f>
        <v>7.3</v>
      </c>
      <c r="C22" s="10">
        <f>'[3]12th'!$BD$38</f>
        <v>5.3</v>
      </c>
      <c r="D22" s="64">
        <f>'[3]12th'!$BD$39</f>
        <v>6.1999999999999993</v>
      </c>
      <c r="E22" s="11">
        <f>'[3]12th'!$AY$41</f>
        <v>0</v>
      </c>
      <c r="F22" s="11"/>
      <c r="G22" s="2">
        <f>'[3]12th'!$AV$41</f>
        <v>81</v>
      </c>
      <c r="H22" s="2">
        <f>'[3]12th'!$AW$41</f>
        <v>44</v>
      </c>
      <c r="I22" s="10">
        <f t="shared" si="0"/>
        <v>62.5</v>
      </c>
      <c r="J22" s="10" t="str">
        <f t="shared" si="3"/>
        <v xml:space="preserve"> </v>
      </c>
      <c r="K22" s="10">
        <f t="shared" si="1"/>
        <v>2.5</v>
      </c>
      <c r="P22" s="22"/>
      <c r="S22" s="21"/>
    </row>
    <row r="23" spans="1:19" s="20" customFormat="1">
      <c r="A23" s="2">
        <f t="shared" si="2"/>
        <v>13</v>
      </c>
      <c r="B23" s="10">
        <f>'[3]13th'!$BD$37</f>
        <v>5.0999999999999996</v>
      </c>
      <c r="C23" s="10">
        <f>'[3]13th'!$BD$38</f>
        <v>4.4000000000000004</v>
      </c>
      <c r="D23" s="64">
        <f>'[3]13th'!$BD$39</f>
        <v>4.6500000000000004</v>
      </c>
      <c r="E23" s="11">
        <f>'[3]13th'!$AY$41</f>
        <v>0</v>
      </c>
      <c r="F23" s="11"/>
      <c r="G23" s="2">
        <f>'[3]13th'!$AV$41</f>
        <v>76</v>
      </c>
      <c r="H23" s="2">
        <f>'[3]13th'!$AW$41</f>
        <v>51</v>
      </c>
      <c r="I23" s="10">
        <f t="shared" si="0"/>
        <v>63.5</v>
      </c>
      <c r="J23" s="10" t="str">
        <f t="shared" si="3"/>
        <v xml:space="preserve"> </v>
      </c>
      <c r="K23" s="10">
        <f t="shared" si="1"/>
        <v>1.5</v>
      </c>
    </row>
    <row r="24" spans="1:19" s="20" customFormat="1">
      <c r="A24" s="2">
        <f t="shared" si="2"/>
        <v>14</v>
      </c>
      <c r="B24" s="10">
        <f>'[3]14th'!$BD$37</f>
        <v>4.4000000000000004</v>
      </c>
      <c r="C24" s="10">
        <f>'[3]14th'!$BD$38</f>
        <v>3.9</v>
      </c>
      <c r="D24" s="64">
        <f>'[3]14th'!$BD$39</f>
        <v>3.9833333333333325</v>
      </c>
      <c r="E24" s="11">
        <f>'[3]14th'!$AY$41</f>
        <v>0</v>
      </c>
      <c r="F24" s="11"/>
      <c r="G24" s="2">
        <f>'[3]14th'!$AV$41</f>
        <v>52</v>
      </c>
      <c r="H24" s="2">
        <f>'[3]14th'!$AW$41</f>
        <v>46</v>
      </c>
      <c r="I24" s="10">
        <f t="shared" si="0"/>
        <v>49</v>
      </c>
      <c r="J24" s="10" t="str">
        <f t="shared" si="3"/>
        <v xml:space="preserve"> </v>
      </c>
      <c r="K24" s="10">
        <f t="shared" si="1"/>
        <v>16</v>
      </c>
    </row>
    <row r="25" spans="1:19" s="20" customFormat="1">
      <c r="A25" s="2">
        <f t="shared" si="2"/>
        <v>15</v>
      </c>
      <c r="B25" s="10">
        <f>'[3]15th'!$BD$37</f>
        <v>3.8</v>
      </c>
      <c r="C25" s="10">
        <f>'[3]15th'!$BD$38</f>
        <v>3.5</v>
      </c>
      <c r="D25" s="64">
        <f>'[3]15th'!$BD$39</f>
        <v>3.6416666666666671</v>
      </c>
      <c r="E25" s="11">
        <f>'[3]15th'!$AY$41</f>
        <v>0</v>
      </c>
      <c r="F25" s="11"/>
      <c r="G25" s="2">
        <f>'[3]15th'!$AV$41</f>
        <v>75</v>
      </c>
      <c r="H25" s="2">
        <f>'[3]15th'!$AW$41</f>
        <v>47</v>
      </c>
      <c r="I25" s="10">
        <f t="shared" si="0"/>
        <v>61</v>
      </c>
      <c r="J25" s="10" t="str">
        <f t="shared" si="3"/>
        <v xml:space="preserve"> </v>
      </c>
      <c r="K25" s="10">
        <f t="shared" si="1"/>
        <v>4</v>
      </c>
    </row>
    <row r="26" spans="1:19" s="20" customFormat="1">
      <c r="A26" s="2">
        <f t="shared" si="2"/>
        <v>16</v>
      </c>
      <c r="B26" s="10">
        <f>'[3]16th'!$BD$37</f>
        <v>3.7</v>
      </c>
      <c r="C26" s="10">
        <f>'[3]16th'!$BD$38</f>
        <v>3.3</v>
      </c>
      <c r="D26" s="64">
        <f>'[3]16th'!$BD$39</f>
        <v>3.4166666666666674</v>
      </c>
      <c r="E26" s="11">
        <f>'[3]16th'!$AY$41</f>
        <v>1.04</v>
      </c>
      <c r="F26" s="11"/>
      <c r="G26" s="2">
        <f>'[3]16th'!$AV$41</f>
        <v>71</v>
      </c>
      <c r="H26" s="2">
        <f>'[3]16th'!$AW$41</f>
        <v>62</v>
      </c>
      <c r="I26" s="10">
        <f t="shared" si="0"/>
        <v>66.5</v>
      </c>
      <c r="J26" s="10">
        <f t="shared" si="3"/>
        <v>1.5</v>
      </c>
      <c r="K26" s="10" t="str">
        <f t="shared" si="1"/>
        <v xml:space="preserve"> </v>
      </c>
    </row>
    <row r="27" spans="1:19" s="20" customFormat="1">
      <c r="A27" s="2">
        <f t="shared" si="2"/>
        <v>17</v>
      </c>
      <c r="B27" s="10">
        <f>'[3]17th'!$BD$37</f>
        <v>5.8</v>
      </c>
      <c r="C27" s="10">
        <f>'[3]17th'!$BD$38</f>
        <v>3.7</v>
      </c>
      <c r="D27" s="64">
        <f>'[3]17th'!$BD$39</f>
        <v>4.5249999999999995</v>
      </c>
      <c r="E27" s="11">
        <f>'[3]17th'!$AY$41</f>
        <v>0.1</v>
      </c>
      <c r="F27" s="2"/>
      <c r="G27" s="2">
        <f>'[3]17th'!$AV$41</f>
        <v>67</v>
      </c>
      <c r="H27" s="2">
        <f>'[3]17th'!$AW$41</f>
        <v>50</v>
      </c>
      <c r="I27" s="10">
        <f t="shared" si="0"/>
        <v>58.5</v>
      </c>
      <c r="J27" s="10" t="str">
        <f t="shared" si="3"/>
        <v xml:space="preserve"> </v>
      </c>
      <c r="K27" s="10">
        <f t="shared" si="1"/>
        <v>6.5</v>
      </c>
    </row>
    <row r="28" spans="1:19" s="20" customFormat="1">
      <c r="A28" s="2">
        <v>18</v>
      </c>
      <c r="B28" s="10">
        <f>'[3]18th'!$BD$37</f>
        <v>9.4</v>
      </c>
      <c r="C28" s="10">
        <f>'[3]18th'!$BD$38</f>
        <v>6</v>
      </c>
      <c r="D28" s="64">
        <f>'[3]18th'!$BD$39</f>
        <v>7.9916666666666671</v>
      </c>
      <c r="E28" s="11">
        <f>'[3]18th'!$AY$41</f>
        <v>0</v>
      </c>
      <c r="F28" s="11"/>
      <c r="G28" s="2">
        <f>'[3]18th'!$AV$41</f>
        <v>65</v>
      </c>
      <c r="H28" s="2">
        <f>'[3]18th'!$AW$41</f>
        <v>38</v>
      </c>
      <c r="I28" s="10">
        <f t="shared" si="0"/>
        <v>51.5</v>
      </c>
      <c r="J28" s="10" t="str">
        <f t="shared" si="3"/>
        <v xml:space="preserve"> </v>
      </c>
      <c r="K28" s="10">
        <f t="shared" si="1"/>
        <v>13.5</v>
      </c>
    </row>
    <row r="29" spans="1:19" s="20" customFormat="1">
      <c r="A29" s="13">
        <v>19</v>
      </c>
      <c r="B29" s="10">
        <f>'[3]19th'!$BD$37</f>
        <v>11.3</v>
      </c>
      <c r="C29" s="10">
        <f>'[3]19th'!$BD$38</f>
        <v>9.6</v>
      </c>
      <c r="D29" s="64">
        <f>'[3]19th'!$BD$39</f>
        <v>10.475</v>
      </c>
      <c r="E29" s="11">
        <f>'[3]19th'!$AY$41</f>
        <v>0</v>
      </c>
      <c r="F29" s="11"/>
      <c r="G29" s="2">
        <f>'[3]19th'!$AV$41</f>
        <v>77</v>
      </c>
      <c r="H29" s="2">
        <f>'[3]19th'!$AW$41</f>
        <v>39</v>
      </c>
      <c r="I29" s="10">
        <f t="shared" si="0"/>
        <v>58</v>
      </c>
      <c r="J29" s="10" t="str">
        <f t="shared" si="3"/>
        <v xml:space="preserve"> </v>
      </c>
      <c r="K29" s="10">
        <f t="shared" si="1"/>
        <v>7</v>
      </c>
    </row>
    <row r="30" spans="1:19" s="20" customFormat="1">
      <c r="A30" s="13">
        <v>20</v>
      </c>
      <c r="B30" s="10">
        <f>'[3]20th'!$BD$37</f>
        <v>12.4</v>
      </c>
      <c r="C30" s="10">
        <f>'[3]20th'!$BD$38</f>
        <v>11.3</v>
      </c>
      <c r="D30" s="64">
        <f>'[3]20th'!$BD$39</f>
        <v>11.891666666666667</v>
      </c>
      <c r="E30" s="11">
        <f>'[3]20th'!$AY$41</f>
        <v>0.32</v>
      </c>
      <c r="F30" s="11"/>
      <c r="G30" s="2">
        <f>'[3]20th'!$AV$41</f>
        <v>79</v>
      </c>
      <c r="H30" s="2">
        <f>'[3]20th'!$AW$41</f>
        <v>52</v>
      </c>
      <c r="I30" s="10">
        <f t="shared" si="0"/>
        <v>65.5</v>
      </c>
      <c r="J30" s="10">
        <f t="shared" si="3"/>
        <v>0.5</v>
      </c>
      <c r="K30" s="10" t="str">
        <f t="shared" si="1"/>
        <v xml:space="preserve"> </v>
      </c>
    </row>
    <row r="31" spans="1:19" s="20" customFormat="1">
      <c r="A31" s="2">
        <f t="shared" ref="A31:A37" si="4">A30+1</f>
        <v>21</v>
      </c>
      <c r="B31" s="10">
        <f>'[3]21st'!$BD$37</f>
        <v>13.2</v>
      </c>
      <c r="C31" s="10">
        <f>'[3]21st'!$BD$38</f>
        <v>12.5</v>
      </c>
      <c r="D31" s="64">
        <f>'[3]21st'!$BD$39</f>
        <v>12.899999999999999</v>
      </c>
      <c r="E31" s="11">
        <f>'[3]21st'!$AY$41</f>
        <v>0.04</v>
      </c>
      <c r="F31" s="11"/>
      <c r="G31" s="2">
        <f>'[3]21st'!$AV$41</f>
        <v>61</v>
      </c>
      <c r="H31" s="2">
        <f>'[3]21st'!$AW$41</f>
        <v>46</v>
      </c>
      <c r="I31" s="10">
        <f t="shared" si="0"/>
        <v>53.5</v>
      </c>
      <c r="J31" s="10" t="str">
        <f t="shared" si="3"/>
        <v xml:space="preserve"> </v>
      </c>
      <c r="K31" s="10">
        <f t="shared" si="1"/>
        <v>11.5</v>
      </c>
    </row>
    <row r="32" spans="1:19" s="20" customFormat="1">
      <c r="A32" s="2">
        <f t="shared" si="4"/>
        <v>22</v>
      </c>
      <c r="B32" s="10">
        <f>'[3]22nd'!$BD$37</f>
        <v>13.4</v>
      </c>
      <c r="C32" s="10">
        <f>'[3]22nd'!$BD$38</f>
        <v>13.2</v>
      </c>
      <c r="D32" s="64">
        <f>'[3]22nd'!$BD$39</f>
        <v>13.283333333333333</v>
      </c>
      <c r="E32" s="11">
        <f>'[3]22nd'!$AY$41</f>
        <v>0</v>
      </c>
      <c r="F32" s="11"/>
      <c r="G32" s="2">
        <f>'[3]22nd'!$AV$41</f>
        <v>70</v>
      </c>
      <c r="H32" s="2">
        <f>'[3]22nd'!$AW$41</f>
        <v>44</v>
      </c>
      <c r="I32" s="10">
        <f t="shared" si="0"/>
        <v>57</v>
      </c>
      <c r="J32" s="10" t="str">
        <f t="shared" si="3"/>
        <v xml:space="preserve"> </v>
      </c>
      <c r="K32" s="10">
        <f t="shared" si="1"/>
        <v>8</v>
      </c>
    </row>
    <row r="33" spans="1:11" s="20" customFormat="1">
      <c r="A33" s="2">
        <f t="shared" si="4"/>
        <v>23</v>
      </c>
      <c r="B33" s="10">
        <f>'[3]23rd'!$BD$37</f>
        <v>13.3</v>
      </c>
      <c r="C33" s="10">
        <f>'[3]23rd'!$BD$38</f>
        <v>13.1</v>
      </c>
      <c r="D33" s="64">
        <f>'[3]23rd'!$BD$39</f>
        <v>13.208333333333334</v>
      </c>
      <c r="E33" s="11">
        <f>'[3]23rd'!$AY$41</f>
        <v>0</v>
      </c>
      <c r="F33" s="11"/>
      <c r="G33" s="2">
        <f>'[3]23rd'!$AV$41</f>
        <v>70</v>
      </c>
      <c r="H33" s="2">
        <f>'[3]23rd'!$AW$41</f>
        <v>42</v>
      </c>
      <c r="I33" s="10">
        <f t="shared" si="0"/>
        <v>56</v>
      </c>
      <c r="J33" s="10" t="str">
        <f t="shared" si="3"/>
        <v xml:space="preserve"> </v>
      </c>
      <c r="K33" s="10">
        <f t="shared" si="1"/>
        <v>9</v>
      </c>
    </row>
    <row r="34" spans="1:11" s="20" customFormat="1">
      <c r="A34" s="2">
        <f t="shared" si="4"/>
        <v>24</v>
      </c>
      <c r="B34" s="10">
        <f>'[3]24th'!$BD$37</f>
        <v>13.1</v>
      </c>
      <c r="C34" s="10">
        <f>'[3]24th'!$BD$38</f>
        <v>12.2</v>
      </c>
      <c r="D34" s="64">
        <f>'[3]24th'!$BD$39</f>
        <v>12.618181818181817</v>
      </c>
      <c r="E34" s="11">
        <f>'[3]24th'!$AY$41</f>
        <v>0</v>
      </c>
      <c r="F34" s="2"/>
      <c r="G34" s="2">
        <f>'[3]24th'!$AV$41</f>
        <v>73</v>
      </c>
      <c r="H34" s="2">
        <f>'[3]24th'!$AW$41</f>
        <v>50</v>
      </c>
      <c r="I34" s="10">
        <f t="shared" si="0"/>
        <v>61.5</v>
      </c>
      <c r="J34" s="10" t="str">
        <f t="shared" si="3"/>
        <v xml:space="preserve"> </v>
      </c>
      <c r="K34" s="10">
        <f t="shared" si="1"/>
        <v>3.5</v>
      </c>
    </row>
    <row r="35" spans="1:11" s="20" customFormat="1">
      <c r="A35" s="2">
        <f t="shared" si="4"/>
        <v>25</v>
      </c>
      <c r="B35" s="10">
        <f>'[3]25th'!$BD$37</f>
        <v>12</v>
      </c>
      <c r="C35" s="10">
        <f>'[3]25th'!$BD$38</f>
        <v>10.4</v>
      </c>
      <c r="D35" s="64">
        <f>'[3]25th'!$BD$39</f>
        <v>11.383333333333333</v>
      </c>
      <c r="E35" s="11">
        <f>'[3]25th'!$AY$41</f>
        <v>0</v>
      </c>
      <c r="F35" s="11"/>
      <c r="G35" s="2">
        <f>'[3]25th'!$AV$41</f>
        <v>72</v>
      </c>
      <c r="H35" s="2">
        <f>'[3]25th'!$AW$41</f>
        <v>52</v>
      </c>
      <c r="I35" s="10">
        <f t="shared" si="0"/>
        <v>62</v>
      </c>
      <c r="J35" s="10" t="str">
        <f t="shared" si="3"/>
        <v xml:space="preserve"> </v>
      </c>
      <c r="K35" s="10">
        <f t="shared" si="1"/>
        <v>3</v>
      </c>
    </row>
    <row r="36" spans="1:11" s="20" customFormat="1">
      <c r="A36" s="2">
        <f t="shared" si="4"/>
        <v>26</v>
      </c>
      <c r="B36" s="10">
        <f>'[3]26th'!$BD$37</f>
        <v>10.199999999999999</v>
      </c>
      <c r="C36" s="10">
        <f>'[3]26th'!$BD$38</f>
        <v>6.6</v>
      </c>
      <c r="D36" s="64">
        <f>'[3]26th'!$BD$39</f>
        <v>8.3333333333333339</v>
      </c>
      <c r="E36" s="11">
        <f>'[3]26th'!$AY$41</f>
        <v>0</v>
      </c>
      <c r="F36" s="11"/>
      <c r="G36" s="2">
        <f>'[3]26th'!$AV$41</f>
        <v>62</v>
      </c>
      <c r="H36" s="2">
        <f>'[3]26th'!$AW$41</f>
        <v>45</v>
      </c>
      <c r="I36" s="10">
        <f t="shared" si="0"/>
        <v>53.5</v>
      </c>
      <c r="J36" s="10" t="str">
        <f t="shared" si="3"/>
        <v xml:space="preserve"> </v>
      </c>
      <c r="K36" s="10">
        <f t="shared" si="1"/>
        <v>11.5</v>
      </c>
    </row>
    <row r="37" spans="1:11" s="20" customFormat="1">
      <c r="A37" s="2">
        <f t="shared" si="4"/>
        <v>27</v>
      </c>
      <c r="B37" s="10">
        <f>'[3]27th'!$BD$37</f>
        <v>6.4</v>
      </c>
      <c r="C37" s="10">
        <f>'[3]27th'!$BD$38</f>
        <v>5</v>
      </c>
      <c r="D37" s="64">
        <f>'[3]27th'!$BD$39</f>
        <v>5.5750000000000002</v>
      </c>
      <c r="E37" s="11">
        <f>'[3]27th'!$AY$41</f>
        <v>0</v>
      </c>
      <c r="F37" s="11"/>
      <c r="G37" s="2">
        <f>'[3]27th'!$AV$41</f>
        <v>64</v>
      </c>
      <c r="H37" s="2">
        <f>'[3]27th'!$AW$41</f>
        <v>36</v>
      </c>
      <c r="I37" s="10">
        <f t="shared" si="0"/>
        <v>50</v>
      </c>
      <c r="J37" s="10" t="str">
        <f t="shared" si="3"/>
        <v xml:space="preserve"> </v>
      </c>
      <c r="K37" s="10">
        <f t="shared" si="1"/>
        <v>15</v>
      </c>
    </row>
    <row r="38" spans="1:11" s="20" customFormat="1">
      <c r="A38" s="2">
        <v>28</v>
      </c>
      <c r="B38" s="10">
        <f>'[3]28th'!$BD$37</f>
        <v>5</v>
      </c>
      <c r="C38" s="10">
        <f>'[3]28th'!$BD$38</f>
        <v>4.4000000000000004</v>
      </c>
      <c r="D38" s="64">
        <f>'[3]28th'!$BD$39</f>
        <v>4.6727272727272728</v>
      </c>
      <c r="E38" s="11">
        <f>'[3]28th'!$AY$41</f>
        <v>0</v>
      </c>
      <c r="F38" s="11"/>
      <c r="G38" s="2">
        <f>'[3]28th'!$AV$41</f>
        <v>77</v>
      </c>
      <c r="H38" s="2">
        <f>'[3]28th'!$AW$41</f>
        <v>47</v>
      </c>
      <c r="I38" s="10">
        <f t="shared" si="0"/>
        <v>62</v>
      </c>
      <c r="J38" s="10" t="str">
        <f t="shared" si="3"/>
        <v xml:space="preserve"> </v>
      </c>
      <c r="K38" s="10">
        <f t="shared" si="1"/>
        <v>3</v>
      </c>
    </row>
    <row r="39" spans="1:11" s="20" customFormat="1">
      <c r="A39" s="2">
        <v>29</v>
      </c>
      <c r="B39" s="10">
        <f>'[3]29th'!$BD$37</f>
        <v>4.4000000000000004</v>
      </c>
      <c r="C39" s="10">
        <f>'[3]29th'!$BD$38</f>
        <v>3.9</v>
      </c>
      <c r="D39" s="64">
        <f>'[3]29th'!$BD$39</f>
        <v>3.9749999999999992</v>
      </c>
      <c r="E39" s="11">
        <f>'[3]29th'!$AY$41</f>
        <v>0</v>
      </c>
      <c r="F39" s="11"/>
      <c r="G39" s="2">
        <f>'[3]29th'!$AV$41</f>
        <v>79</v>
      </c>
      <c r="H39" s="2">
        <f>'[3]29th'!$AW$41</f>
        <v>60</v>
      </c>
      <c r="I39" s="10">
        <f t="shared" si="0"/>
        <v>69.5</v>
      </c>
      <c r="J39" s="10">
        <f t="shared" si="3"/>
        <v>4.5</v>
      </c>
      <c r="K39" s="10" t="str">
        <f t="shared" si="1"/>
        <v xml:space="preserve"> </v>
      </c>
    </row>
    <row r="40" spans="1:11" s="20" customFormat="1">
      <c r="A40" s="13">
        <v>30</v>
      </c>
      <c r="B40" s="10">
        <f>'[3]30th'!$BD$37</f>
        <v>3.9</v>
      </c>
      <c r="C40" s="10">
        <f>'[3]30th'!$BD$38</f>
        <v>3.5</v>
      </c>
      <c r="D40" s="64">
        <f>'[3]30th'!$BD$39</f>
        <v>3.65</v>
      </c>
      <c r="E40" s="11">
        <f>'[3]30th'!$AY$41</f>
        <v>0</v>
      </c>
      <c r="F40" s="11"/>
      <c r="G40" s="2">
        <f>'[3]30th'!$AV$41</f>
        <v>81</v>
      </c>
      <c r="H40" s="2">
        <f>'[3]30th'!$AW$41</f>
        <v>61</v>
      </c>
      <c r="I40" s="10">
        <f t="shared" si="0"/>
        <v>71</v>
      </c>
      <c r="J40" s="10">
        <f t="shared" si="3"/>
        <v>6</v>
      </c>
      <c r="K40" s="10" t="str">
        <f t="shared" si="1"/>
        <v xml:space="preserve"> </v>
      </c>
    </row>
    <row r="41" spans="1:11" s="20" customFormat="1">
      <c r="A41" s="2">
        <v>31</v>
      </c>
      <c r="B41" s="10">
        <f>'[3]31st'!$BD$37</f>
        <v>3.5</v>
      </c>
      <c r="C41" s="10">
        <f>'[3]31st'!$BD$38</f>
        <v>3.3</v>
      </c>
      <c r="D41" s="64">
        <f>'[3]31st'!$BD$39</f>
        <v>3.3166666666666664</v>
      </c>
      <c r="E41" s="11">
        <f>'[3]31st'!$AY$41</f>
        <v>0.15</v>
      </c>
      <c r="F41" s="11"/>
      <c r="G41" s="2">
        <f>'[3]31st'!$AV$41</f>
        <v>80</v>
      </c>
      <c r="H41" s="2">
        <f>'[3]31st'!$AW$41</f>
        <v>64</v>
      </c>
      <c r="I41" s="10">
        <f t="shared" si="0"/>
        <v>72</v>
      </c>
      <c r="J41" s="10">
        <f t="shared" si="3"/>
        <v>7</v>
      </c>
      <c r="K41" s="10" t="str">
        <f t="shared" si="1"/>
        <v xml:space="preserve"> 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2.65</v>
      </c>
      <c r="F43" s="11"/>
      <c r="G43" s="13">
        <f>SUM(G11:G41)</f>
        <v>2113</v>
      </c>
      <c r="H43" s="13">
        <f>SUM(H11:H41)</f>
        <v>1389</v>
      </c>
      <c r="I43" s="10">
        <f>SUM(I11:I41)</f>
        <v>1751</v>
      </c>
      <c r="J43" s="10">
        <f>SUM(J11:J41)</f>
        <v>19.5</v>
      </c>
      <c r="K43" s="10">
        <f>SUM(K11:K41)</f>
        <v>283.5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13.4</v>
      </c>
      <c r="C45" s="10"/>
      <c r="D45" s="10"/>
      <c r="E45" s="11">
        <f>MAX(E11:E41)</f>
        <v>1.04</v>
      </c>
      <c r="F45" s="11"/>
      <c r="G45" s="13">
        <f>MAX(G11:G41)</f>
        <v>81</v>
      </c>
      <c r="H45" s="13"/>
      <c r="I45" s="13"/>
      <c r="J45" s="10">
        <f>MAX(J11:J41)</f>
        <v>7</v>
      </c>
      <c r="K45" s="10">
        <f>MAX(K11:K41)</f>
        <v>24.5</v>
      </c>
    </row>
    <row r="46" spans="1:11">
      <c r="A46" s="3" t="s">
        <v>20</v>
      </c>
      <c r="B46" s="10"/>
      <c r="C46" s="10">
        <f>MIN(C11:C41)</f>
        <v>3.1</v>
      </c>
      <c r="D46" s="10"/>
      <c r="E46" s="11">
        <f>MIN(E11:E41)</f>
        <v>0</v>
      </c>
      <c r="F46" s="11"/>
      <c r="G46" s="13"/>
      <c r="H46" s="13">
        <f>MIN(H11:H41)</f>
        <v>26</v>
      </c>
      <c r="I46" s="13"/>
      <c r="J46" s="10">
        <f>MIN(J11:J41)</f>
        <v>0.5</v>
      </c>
      <c r="K46" s="10">
        <f>MIN(K11:K41)</f>
        <v>1.5</v>
      </c>
    </row>
    <row r="47" spans="1:11">
      <c r="A47" s="3" t="s">
        <v>21</v>
      </c>
      <c r="B47" s="10"/>
      <c r="C47" s="10"/>
      <c r="D47" s="10">
        <f>AVERAGE(D11:D41)</f>
        <v>7.0058895405669599</v>
      </c>
      <c r="E47" s="11">
        <f>AVERAGE(E11:E41)</f>
        <v>8.5483870967741932E-2</v>
      </c>
      <c r="F47" s="11"/>
      <c r="G47" s="13"/>
      <c r="H47" s="13"/>
      <c r="I47" s="10">
        <f>AVERAGE(I11:I41)</f>
        <v>56.483870967741936</v>
      </c>
      <c r="J47" s="10">
        <f>AVERAGE(J11:J41)</f>
        <v>3.9</v>
      </c>
      <c r="K47" s="10">
        <f>AVERAGE(K11:K41)</f>
        <v>10.903846153846153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abSelected="1" topLeftCell="A10" workbookViewId="0">
      <selection activeCell="O17" sqref="O17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'[4]1st'!$BD$37</f>
        <v>3.3</v>
      </c>
      <c r="C11" s="10">
        <f>'[4]1st'!$BD$38</f>
        <v>2.8</v>
      </c>
      <c r="D11" s="10">
        <f>'[4]1st'!$BD$39</f>
        <v>3.0166666666666671</v>
      </c>
      <c r="E11" s="11">
        <f>'[4]1st'!$AY$41</f>
        <v>0</v>
      </c>
      <c r="F11" s="11"/>
      <c r="G11" s="2">
        <f>'[4]1st'!$AV$41</f>
        <v>70</v>
      </c>
      <c r="H11" s="2">
        <f>'[4]1st'!$AW$41</f>
        <v>51</v>
      </c>
      <c r="I11" s="10">
        <f t="shared" ref="I11:I40" si="0">AVERAGE(G11:H11)</f>
        <v>60.5</v>
      </c>
      <c r="J11" s="10" t="str">
        <f>IF((I11-65)&lt;=0," ",I11-65)</f>
        <v xml:space="preserve"> </v>
      </c>
      <c r="K11" s="10">
        <f t="shared" ref="K11:K40" si="1">IF((65-I11)&lt;=0," ",65-I11)</f>
        <v>4.5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'[4]2nd'!$BD$37</f>
        <v>3.3</v>
      </c>
      <c r="C12" s="10">
        <f>'[4]2nd'!$BD$38</f>
        <v>3.2</v>
      </c>
      <c r="D12" s="10">
        <f>'[4]2nd'!$BD$39</f>
        <v>3.2416666666666658</v>
      </c>
      <c r="E12" s="11">
        <f>'[4]2nd'!$AY$41</f>
        <v>0</v>
      </c>
      <c r="F12" s="11"/>
      <c r="G12" s="2">
        <f>'[4]2nd'!$AV$41</f>
        <v>72</v>
      </c>
      <c r="H12" s="2">
        <f>'[4]2nd'!$AW$41</f>
        <v>48</v>
      </c>
      <c r="I12" s="10">
        <f t="shared" si="0"/>
        <v>60</v>
      </c>
      <c r="J12" s="10" t="str">
        <f t="shared" ref="J12:J40" si="3">IF((I12-65)&lt;=0," ",I12-65)</f>
        <v xml:space="preserve"> </v>
      </c>
      <c r="K12" s="10">
        <f t="shared" si="1"/>
        <v>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'[4]3rd'!$BD$37</f>
        <v>3.2</v>
      </c>
      <c r="C13" s="10">
        <f>'[4]3rd'!$BD$38</f>
        <v>2.8</v>
      </c>
      <c r="D13" s="10">
        <f>'[4]3rd'!$BD$39</f>
        <v>2.8583333333333338</v>
      </c>
      <c r="E13" s="11">
        <f>'[4]3rd'!$AY$41</f>
        <v>0</v>
      </c>
      <c r="F13" s="11"/>
      <c r="G13" s="2">
        <f>'[4]3rd'!$AV$41</f>
        <v>85</v>
      </c>
      <c r="H13" s="2">
        <f>'[4]3rd'!$AW$41</f>
        <v>66</v>
      </c>
      <c r="I13" s="10">
        <f t="shared" si="0"/>
        <v>75.5</v>
      </c>
      <c r="J13" s="10">
        <f t="shared" si="3"/>
        <v>10.5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'[4]4th'!$BD$37</f>
        <v>3.3</v>
      </c>
      <c r="C14" s="10">
        <f>'[4]4th'!$BD$38</f>
        <v>2.6</v>
      </c>
      <c r="D14" s="10">
        <f>'[4]4th'!$BD$39</f>
        <v>2.9416666666666669</v>
      </c>
      <c r="E14" s="11">
        <f>'[4]4th'!$AY$41</f>
        <v>0</v>
      </c>
      <c r="F14" s="2"/>
      <c r="G14" s="2">
        <f>'[4]4th'!$AV$41</f>
        <v>86</v>
      </c>
      <c r="H14" s="2">
        <f>'[4]4th'!$AW$41</f>
        <v>70</v>
      </c>
      <c r="I14" s="10">
        <f t="shared" si="0"/>
        <v>78</v>
      </c>
      <c r="J14" s="10">
        <f t="shared" si="3"/>
        <v>13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'[4]5th'!$BD$37</f>
        <v>3.3</v>
      </c>
      <c r="C15" s="10">
        <f>'[4]5th'!$BD$38</f>
        <v>3.2</v>
      </c>
      <c r="D15" s="10">
        <f>'[4]5th'!$BD$39</f>
        <v>3.2916666666666665</v>
      </c>
      <c r="E15" s="11">
        <f>'[4]5th'!$AY$41</f>
        <v>0</v>
      </c>
      <c r="F15" s="11"/>
      <c r="G15" s="2">
        <f>'[4]5th'!$AV$41</f>
        <v>86</v>
      </c>
      <c r="H15" s="2">
        <f>'[4]5th'!$AW$41</f>
        <v>60</v>
      </c>
      <c r="I15" s="10">
        <f t="shared" si="0"/>
        <v>73</v>
      </c>
      <c r="J15" s="10">
        <f t="shared" si="3"/>
        <v>8</v>
      </c>
      <c r="K15" s="10" t="str">
        <f t="shared" si="1"/>
        <v xml:space="preserve"> 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'[4]6th'!$BD$37</f>
        <v>3.2</v>
      </c>
      <c r="C16" s="10">
        <f>'[4]6th'!$BD$38</f>
        <v>2.6</v>
      </c>
      <c r="D16" s="10">
        <f>'[4]6th'!$BD$39</f>
        <v>2.683333333333334</v>
      </c>
      <c r="E16" s="11">
        <f>'[4]6th'!$AY$41</f>
        <v>0</v>
      </c>
      <c r="F16" s="11"/>
      <c r="G16" s="2">
        <f>'[4]6th'!$AV$41</f>
        <v>86</v>
      </c>
      <c r="H16" s="2">
        <f>'[4]6th'!$AW$41</f>
        <v>70</v>
      </c>
      <c r="I16" s="10">
        <f t="shared" si="0"/>
        <v>78</v>
      </c>
      <c r="J16" s="10">
        <f t="shared" si="3"/>
        <v>13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'[4]7th'!$BD$37</f>
        <v>2.6</v>
      </c>
      <c r="C17" s="10">
        <f>'[4]7th'!$BD$38</f>
        <v>2.2000000000000002</v>
      </c>
      <c r="D17" s="10">
        <f>'[4]7th'!$BD$39</f>
        <v>2.3666666666666658</v>
      </c>
      <c r="E17" s="11">
        <f>'[4]7th'!$AY$41</f>
        <v>1.57</v>
      </c>
      <c r="F17" s="11"/>
      <c r="G17" s="2">
        <f>'[4]7th'!$AV$41</f>
        <v>85</v>
      </c>
      <c r="H17" s="2">
        <f>'[4]7th'!$AW$41</f>
        <v>55</v>
      </c>
      <c r="I17" s="10">
        <f t="shared" si="0"/>
        <v>70</v>
      </c>
      <c r="J17" s="10">
        <f t="shared" si="3"/>
        <v>5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'[4]8th'!$BD$37</f>
        <v>5.7</v>
      </c>
      <c r="C18" s="10">
        <f>'[4]8th'!$BD$38</f>
        <v>2.6</v>
      </c>
      <c r="D18" s="10">
        <f>'[4]8th'!$BD$39</f>
        <v>3.9333333333333336</v>
      </c>
      <c r="E18" s="11">
        <f>'[4]8th'!$AY$41</f>
        <v>0.28999999999999998</v>
      </c>
      <c r="F18" s="12"/>
      <c r="G18" s="2">
        <f>'[4]8th'!$AV$41</f>
        <v>60</v>
      </c>
      <c r="H18" s="2">
        <f>'[4]8th'!$AW$41</f>
        <v>45</v>
      </c>
      <c r="I18" s="10">
        <f t="shared" si="0"/>
        <v>52.5</v>
      </c>
      <c r="J18" s="10" t="str">
        <f t="shared" si="3"/>
        <v xml:space="preserve"> </v>
      </c>
      <c r="K18" s="10">
        <f t="shared" si="1"/>
        <v>12.5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'[4]9th'!$BD$37</f>
        <v>7.5</v>
      </c>
      <c r="C19" s="10">
        <f>'[4]9th'!$BD$38</f>
        <v>5.9</v>
      </c>
      <c r="D19" s="10">
        <f>'[4]9th'!$BD$39</f>
        <v>6.958333333333333</v>
      </c>
      <c r="E19" s="11">
        <f>'[4]9th'!$AY$41</f>
        <v>0.03</v>
      </c>
      <c r="F19" s="11"/>
      <c r="G19" s="2">
        <f>'[4]9th'!$AV$41</f>
        <v>60</v>
      </c>
      <c r="H19" s="2">
        <f>'[4]9th'!$AW$41</f>
        <v>39</v>
      </c>
      <c r="I19" s="10">
        <f t="shared" si="0"/>
        <v>49.5</v>
      </c>
      <c r="J19" s="10" t="str">
        <f t="shared" si="3"/>
        <v xml:space="preserve"> </v>
      </c>
      <c r="K19" s="10">
        <f t="shared" si="1"/>
        <v>15.5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'[4]10th'!$BD$37</f>
        <v>8</v>
      </c>
      <c r="C20" s="10">
        <f>'[4]10th'!$BD$38</f>
        <v>7.5</v>
      </c>
      <c r="D20" s="10">
        <f>'[4]10th'!$BD$39</f>
        <v>7.6499999999999995</v>
      </c>
      <c r="E20" s="11">
        <f>'[4]10th'!$AY$41</f>
        <v>0.12</v>
      </c>
      <c r="F20" s="2"/>
      <c r="G20" s="2">
        <f>'[4]10th'!$AV$41</f>
        <v>70</v>
      </c>
      <c r="H20" s="2">
        <f>'[4]10th'!$AW$41</f>
        <v>38</v>
      </c>
      <c r="I20" s="10">
        <f t="shared" si="0"/>
        <v>54</v>
      </c>
      <c r="J20" s="10" t="str">
        <f t="shared" si="3"/>
        <v xml:space="preserve"> </v>
      </c>
      <c r="K20" s="10">
        <f t="shared" si="1"/>
        <v>11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'[4]11th'!$BD$37</f>
        <v>8.4</v>
      </c>
      <c r="C21" s="10">
        <f>'[4]11th'!$BD$38</f>
        <v>8</v>
      </c>
      <c r="D21" s="10">
        <f>'[4]11th'!$BD$39</f>
        <v>8.2666666666666675</v>
      </c>
      <c r="E21" s="11">
        <f>'[4]11th'!$AY$41</f>
        <v>0.37</v>
      </c>
      <c r="F21" s="11"/>
      <c r="G21" s="2">
        <f>'[4]11th'!$AV$41</f>
        <v>64</v>
      </c>
      <c r="H21" s="2">
        <f>'[4]11th'!$AW$41</f>
        <v>50</v>
      </c>
      <c r="I21" s="10">
        <f t="shared" si="0"/>
        <v>57</v>
      </c>
      <c r="J21" s="10" t="str">
        <f t="shared" si="3"/>
        <v xml:space="preserve"> </v>
      </c>
      <c r="K21" s="10">
        <f t="shared" si="1"/>
        <v>8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'[4]12th'!$BD$37</f>
        <v>9.6</v>
      </c>
      <c r="C22" s="10">
        <f>'[4]12th'!$BD$38</f>
        <v>8.4</v>
      </c>
      <c r="D22" s="10">
        <f>'[4]12th'!$BD$39</f>
        <v>8.5499999999999989</v>
      </c>
      <c r="E22" s="11">
        <f>'[4]12th'!$AY$41</f>
        <v>0</v>
      </c>
      <c r="F22" s="11"/>
      <c r="G22" s="2">
        <f>'[4]12th'!$AV$41</f>
        <v>58</v>
      </c>
      <c r="H22" s="2">
        <f>'[4]12th'!$AW$41</f>
        <v>47</v>
      </c>
      <c r="I22" s="10">
        <f t="shared" si="0"/>
        <v>52.5</v>
      </c>
      <c r="J22" s="10" t="str">
        <f t="shared" si="3"/>
        <v xml:space="preserve"> </v>
      </c>
      <c r="K22" s="10">
        <f t="shared" si="1"/>
        <v>12.5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'[4]13th'!$BD$37</f>
        <v>8.6999999999999993</v>
      </c>
      <c r="C23" s="10">
        <f>'[4]13th'!$BD$38</f>
        <v>8.5</v>
      </c>
      <c r="D23" s="10">
        <f>'[4]13th'!$BD$39</f>
        <v>8.6</v>
      </c>
      <c r="E23" s="11">
        <f>'[4]13th'!$AY$41</f>
        <v>0</v>
      </c>
      <c r="F23" s="11"/>
      <c r="G23" s="2">
        <f>'[4]13th'!$AV$41</f>
        <v>64</v>
      </c>
      <c r="H23" s="2">
        <f>'[4]13th'!$AW$41</f>
        <v>44</v>
      </c>
      <c r="I23" s="10">
        <f t="shared" si="0"/>
        <v>54</v>
      </c>
      <c r="J23" s="10" t="str">
        <f t="shared" si="3"/>
        <v xml:space="preserve"> </v>
      </c>
      <c r="K23" s="10">
        <f t="shared" si="1"/>
        <v>11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'[4]14th'!$BD$37</f>
        <v>9.3000000000000007</v>
      </c>
      <c r="C24" s="10">
        <f>'[4]14th'!$BD$38</f>
        <v>8.4</v>
      </c>
      <c r="D24" s="10">
        <f>'[4]14th'!$BD$39</f>
        <v>8.9749999999999996</v>
      </c>
      <c r="E24" s="11">
        <f>'[4]14th'!$AY$41</f>
        <v>0</v>
      </c>
      <c r="F24" s="11"/>
      <c r="G24" s="2">
        <f>'[4]14th'!$AV$41</f>
        <v>81</v>
      </c>
      <c r="H24" s="2">
        <f>'[4]14th'!$AW$41</f>
        <v>48</v>
      </c>
      <c r="I24" s="10">
        <f t="shared" si="0"/>
        <v>64.5</v>
      </c>
      <c r="J24" s="10" t="str">
        <f t="shared" si="3"/>
        <v xml:space="preserve"> </v>
      </c>
      <c r="K24" s="10">
        <f t="shared" si="1"/>
        <v>0.5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'[4]15th'!$BD$37</f>
        <v>9.3000000000000007</v>
      </c>
      <c r="C25" s="10">
        <f>'[4]15th'!$BD$38</f>
        <v>8.6999999999999993</v>
      </c>
      <c r="D25" s="10">
        <f>'[4]15th'!$BD$39</f>
        <v>9.1833333333333318</v>
      </c>
      <c r="E25" s="11">
        <f>'[4]15th'!$AY$41</f>
        <v>0</v>
      </c>
      <c r="F25" s="11"/>
      <c r="G25" s="2">
        <f>'[4]15th'!$AV$41</f>
        <v>76</v>
      </c>
      <c r="H25" s="2">
        <f>'[4]15th'!$AW$41</f>
        <v>50</v>
      </c>
      <c r="I25" s="10">
        <f t="shared" si="0"/>
        <v>63</v>
      </c>
      <c r="J25" s="10" t="str">
        <f t="shared" si="3"/>
        <v xml:space="preserve"> </v>
      </c>
      <c r="K25" s="10">
        <f t="shared" si="1"/>
        <v>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'[4]16th'!$BD$37</f>
        <v>8.6</v>
      </c>
      <c r="C26" s="10">
        <f>'[4]16th'!$BD$38</f>
        <v>6.9</v>
      </c>
      <c r="D26" s="10">
        <f>'[4]16th'!$BD$39</f>
        <v>7.8333333333333321</v>
      </c>
      <c r="E26" s="11">
        <f>'[4]16th'!$AY$41</f>
        <v>0</v>
      </c>
      <c r="F26" s="11"/>
      <c r="G26" s="2">
        <f>'[4]16th'!$AV$41</f>
        <v>67</v>
      </c>
      <c r="H26" s="2">
        <f>'[4]16th'!$AW$41</f>
        <v>46</v>
      </c>
      <c r="I26" s="10">
        <f t="shared" si="0"/>
        <v>56.5</v>
      </c>
      <c r="J26" s="10" t="str">
        <f t="shared" si="3"/>
        <v xml:space="preserve"> </v>
      </c>
      <c r="K26" s="10">
        <f t="shared" si="1"/>
        <v>8.5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'[4]17th'!$BD$37</f>
        <v>6.8</v>
      </c>
      <c r="C27" s="10">
        <f>'[4]17th'!$BD$38</f>
        <v>5.3</v>
      </c>
      <c r="D27" s="10">
        <f>'[4]17th'!$BD$39</f>
        <v>6</v>
      </c>
      <c r="E27" s="11">
        <f>'[4]17th'!$AY$41</f>
        <v>0</v>
      </c>
      <c r="F27" s="2"/>
      <c r="G27" s="2">
        <f>'[4]17th'!$AV$41</f>
        <v>72</v>
      </c>
      <c r="H27" s="2">
        <f>'[4]17th'!$AW$41</f>
        <v>41</v>
      </c>
      <c r="I27" s="10">
        <f t="shared" si="0"/>
        <v>56.5</v>
      </c>
      <c r="J27" s="10" t="str">
        <f t="shared" si="3"/>
        <v xml:space="preserve"> </v>
      </c>
      <c r="K27" s="10">
        <f t="shared" si="1"/>
        <v>8.5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'[4]18th'!$BD$37</f>
        <v>5.3</v>
      </c>
      <c r="C28" s="10">
        <f>'[4]18th'!$BD$38</f>
        <v>4.2</v>
      </c>
      <c r="D28" s="10">
        <f>'[4]18th'!$BD$39</f>
        <v>4.7333333333333334</v>
      </c>
      <c r="E28" s="11">
        <f>'[4]18th'!$AY$41</f>
        <v>0</v>
      </c>
      <c r="F28" s="11"/>
      <c r="G28" s="2">
        <f>'[4]18th'!$AV$41</f>
        <v>79</v>
      </c>
      <c r="H28" s="2">
        <f>'[4]18th'!$AW$41</f>
        <v>47</v>
      </c>
      <c r="I28" s="10">
        <f t="shared" si="0"/>
        <v>63</v>
      </c>
      <c r="J28" s="10" t="str">
        <f t="shared" si="3"/>
        <v xml:space="preserve"> </v>
      </c>
      <c r="K28" s="10">
        <f t="shared" si="1"/>
        <v>2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'[4]19th'!$BD$37</f>
        <v>4</v>
      </c>
      <c r="C29" s="10">
        <f>'[4]19th'!$BD$38</f>
        <v>3.3</v>
      </c>
      <c r="D29" s="10">
        <f>'[4]19th'!$BD$39</f>
        <v>3.5749999999999993</v>
      </c>
      <c r="E29" s="11">
        <f>'[4]19th'!$AY$41</f>
        <v>0</v>
      </c>
      <c r="F29" s="11"/>
      <c r="G29" s="2">
        <f>'[4]19th'!$AV$41</f>
        <v>83</v>
      </c>
      <c r="H29" s="2">
        <f>'[4]19th'!$AW$41</f>
        <v>62</v>
      </c>
      <c r="I29" s="10">
        <f t="shared" si="0"/>
        <v>72.5</v>
      </c>
      <c r="J29" s="10">
        <f t="shared" si="3"/>
        <v>7.5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'[4]20th'!$BD$37</f>
        <v>3.3</v>
      </c>
      <c r="C30" s="10">
        <f>'[4]20th'!$BD$38</f>
        <v>2.8</v>
      </c>
      <c r="D30" s="10">
        <f>'[4]20th'!$BD$39</f>
        <v>2.9750000000000001</v>
      </c>
      <c r="E30" s="11">
        <f>'[4]20th'!$AY$41</f>
        <v>0</v>
      </c>
      <c r="F30" s="11"/>
      <c r="G30" s="2">
        <f>'[4]20th'!$AV$41</f>
        <v>84</v>
      </c>
      <c r="H30" s="2">
        <f>'[4]20th'!$AW$41</f>
        <v>64</v>
      </c>
      <c r="I30" s="10">
        <f t="shared" si="0"/>
        <v>74</v>
      </c>
      <c r="J30" s="10">
        <f t="shared" si="3"/>
        <v>9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'[4]21st'!$BD$37</f>
        <v>2.8</v>
      </c>
      <c r="C31" s="10">
        <f>'[4]21st'!$BD$38</f>
        <v>2.6</v>
      </c>
      <c r="D31" s="10">
        <f>'[4]21st'!$BD$39</f>
        <v>2.6333333333333337</v>
      </c>
      <c r="E31" s="11">
        <f>'[4]21st'!$AY$41</f>
        <v>0</v>
      </c>
      <c r="F31" s="11"/>
      <c r="G31" s="2">
        <f>'[4]21st'!$AV$41</f>
        <v>82</v>
      </c>
      <c r="H31" s="2">
        <f>'[4]21st'!$AW$41</f>
        <v>63</v>
      </c>
      <c r="I31" s="10">
        <f t="shared" si="0"/>
        <v>72.5</v>
      </c>
      <c r="J31" s="10">
        <f t="shared" si="3"/>
        <v>7.5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'[4]22nd'!$BD$37</f>
        <v>2.6</v>
      </c>
      <c r="C32" s="10">
        <f>'[4]22nd'!$BD$38</f>
        <v>2.1</v>
      </c>
      <c r="D32" s="10">
        <f>'[4]22nd'!$BD$39</f>
        <v>2.2999999999999994</v>
      </c>
      <c r="E32" s="11">
        <f>'[4]22nd'!$AY$41</f>
        <v>0</v>
      </c>
      <c r="F32" s="11"/>
      <c r="G32" s="2">
        <f>'[4]22nd'!$AV$41</f>
        <v>83</v>
      </c>
      <c r="H32" s="2">
        <f>'[4]22nd'!$AW$41</f>
        <v>63</v>
      </c>
      <c r="I32" s="10">
        <f t="shared" si="0"/>
        <v>73</v>
      </c>
      <c r="J32" s="10">
        <f t="shared" si="3"/>
        <v>8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'[4]23rd'!$BD$37</f>
        <v>2.4</v>
      </c>
      <c r="C33" s="10">
        <f>'[4]23rd'!$BD$38</f>
        <v>1.9</v>
      </c>
      <c r="D33" s="10">
        <f>'[4]23rd'!$BD$39</f>
        <v>2.1999999999999997</v>
      </c>
      <c r="E33" s="11">
        <f>'[4]23rd'!$AY$41</f>
        <v>0.32</v>
      </c>
      <c r="F33" s="11"/>
      <c r="G33" s="2">
        <f>'[4]23rd'!$AV$41</f>
        <v>78</v>
      </c>
      <c r="H33" s="2">
        <f>'[4]23rd'!$AW$41</f>
        <v>62</v>
      </c>
      <c r="I33" s="10">
        <f t="shared" si="0"/>
        <v>70</v>
      </c>
      <c r="J33" s="10">
        <f t="shared" si="3"/>
        <v>5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'[4]24th'!$BD$37</f>
        <v>2.6</v>
      </c>
      <c r="C34" s="10">
        <f>'[4]24th'!$BD$38</f>
        <v>2.4</v>
      </c>
      <c r="D34" s="10">
        <f>'[4]24th'!$BD$39</f>
        <v>2.5666666666666673</v>
      </c>
      <c r="E34" s="11">
        <f>'[4]24th'!$AY$41</f>
        <v>0</v>
      </c>
      <c r="F34" s="2"/>
      <c r="G34" s="2">
        <f>'[4]24th'!$AV$41</f>
        <v>78</v>
      </c>
      <c r="H34" s="2">
        <f>'[4]24th'!$AW$41</f>
        <v>53</v>
      </c>
      <c r="I34" s="10">
        <f t="shared" si="0"/>
        <v>65.5</v>
      </c>
      <c r="J34" s="10">
        <f t="shared" si="3"/>
        <v>0.5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'[4]25th'!$BD$37</f>
        <v>2.6</v>
      </c>
      <c r="C35" s="10">
        <f>'[4]25th'!$BD$38</f>
        <v>2.1</v>
      </c>
      <c r="D35" s="10">
        <f>'[4]25th'!$BD$39</f>
        <v>2.3249999999999997</v>
      </c>
      <c r="E35" s="11">
        <f>'[4]25th'!$AY$41</f>
        <v>0</v>
      </c>
      <c r="F35" s="11"/>
      <c r="G35" s="2">
        <f>'[4]25th'!$AV$41</f>
        <v>81</v>
      </c>
      <c r="H35" s="2">
        <f>'[4]25th'!$AW$41</f>
        <v>59</v>
      </c>
      <c r="I35" s="10">
        <f t="shared" si="0"/>
        <v>70</v>
      </c>
      <c r="J35" s="10">
        <f t="shared" si="3"/>
        <v>5</v>
      </c>
      <c r="K35" s="10" t="str">
        <f t="shared" si="1"/>
        <v xml:space="preserve"> 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'[4]26th'!$BD$37</f>
        <v>1.9</v>
      </c>
      <c r="C36" s="10">
        <f>'[4]26th'!$BD$38</f>
        <v>1.3</v>
      </c>
      <c r="D36" s="10">
        <f>'[4]26th'!$BD$39</f>
        <v>1.5416666666666667</v>
      </c>
      <c r="E36" s="11">
        <f>'[4]26th'!$AY$41</f>
        <v>0.1</v>
      </c>
      <c r="F36" s="11"/>
      <c r="G36" s="2">
        <f>'[4]26th'!$AV$41</f>
        <v>80</v>
      </c>
      <c r="H36" s="2">
        <f>'[4]26th'!$AW$41</f>
        <v>66</v>
      </c>
      <c r="I36" s="10">
        <f t="shared" si="0"/>
        <v>73</v>
      </c>
      <c r="J36" s="10">
        <f t="shared" si="3"/>
        <v>8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'[4]27th'!$BD$37</f>
        <v>1.4</v>
      </c>
      <c r="C37" s="10">
        <f>'[4]27th'!$BD$38</f>
        <v>1.4</v>
      </c>
      <c r="D37" s="10">
        <f>'[4]27th'!$BD$39</f>
        <v>1.4000000000000001</v>
      </c>
      <c r="E37" s="11">
        <f>'[4]27th'!$AY$41</f>
        <v>0</v>
      </c>
      <c r="F37" s="11"/>
      <c r="G37" s="2">
        <f>'[4]27th'!$AV$41</f>
        <v>71</v>
      </c>
      <c r="H37" s="2">
        <f>'[4]27th'!$AW$41</f>
        <v>50</v>
      </c>
      <c r="I37" s="10">
        <f t="shared" si="0"/>
        <v>60.5</v>
      </c>
      <c r="J37" s="10" t="str">
        <f t="shared" si="3"/>
        <v xml:space="preserve"> </v>
      </c>
      <c r="K37" s="10">
        <f t="shared" si="1"/>
        <v>4.5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'[4]28th'!$BD$37</f>
        <v>1.4</v>
      </c>
      <c r="C38" s="10">
        <f>'[4]28th'!$BD$38</f>
        <v>1.4</v>
      </c>
      <c r="D38" s="10">
        <f>'[4]28th'!$BD$39</f>
        <v>1.4</v>
      </c>
      <c r="E38" s="11">
        <f>'[4]28th'!$AY$41</f>
        <v>0</v>
      </c>
      <c r="F38" s="11"/>
      <c r="G38" s="2">
        <f>'[4]28th'!$AV$41</f>
        <v>0</v>
      </c>
      <c r="H38" s="2">
        <f>'[4]28th'!$AW$41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'[4]29th'!$BD$37</f>
        <v>0</v>
      </c>
      <c r="C39" s="10">
        <f>'[4]29th'!$BD$38</f>
        <v>0</v>
      </c>
      <c r="D39" s="10" t="e">
        <f>'[4]29th'!$BD$39</f>
        <v>#DIV/0!</v>
      </c>
      <c r="E39" s="11">
        <f>'[4]29th'!$AY$41</f>
        <v>0</v>
      </c>
      <c r="F39" s="11"/>
      <c r="G39" s="2">
        <f>'[4]29th'!$AV$41</f>
        <v>0</v>
      </c>
      <c r="H39" s="2">
        <f>'[4]29th'!$AW$41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'[4]30th'!$BD$37</f>
        <v>0</v>
      </c>
      <c r="C40" s="10">
        <f>'[4]30th'!$BD$38</f>
        <v>0</v>
      </c>
      <c r="D40" s="10" t="e">
        <f>'[4]30th'!$BD$39</f>
        <v>#DIV/0!</v>
      </c>
      <c r="E40" s="11">
        <f>'[4]30th'!$AY$41</f>
        <v>0</v>
      </c>
      <c r="F40" s="11"/>
      <c r="G40" s="2">
        <f>'[4]30th'!$AV$41</f>
        <v>0</v>
      </c>
      <c r="H40" s="2">
        <f>'[4]30th'!$AW$41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2.8000000000000003</v>
      </c>
      <c r="F43" s="30">
        <f t="shared" si="5"/>
        <v>0</v>
      </c>
      <c r="G43" s="13">
        <f t="shared" si="5"/>
        <v>2041</v>
      </c>
      <c r="H43" s="13">
        <f t="shared" si="5"/>
        <v>1457</v>
      </c>
      <c r="I43" s="10">
        <f t="shared" si="5"/>
        <v>1749</v>
      </c>
      <c r="J43" s="10">
        <f t="shared" si="5"/>
        <v>100</v>
      </c>
      <c r="K43" s="10">
        <f t="shared" si="5"/>
        <v>301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9.6</v>
      </c>
      <c r="C45" s="10"/>
      <c r="D45" s="10"/>
      <c r="E45" s="11">
        <f>MAX(E11:E41)</f>
        <v>1.57</v>
      </c>
      <c r="F45" s="2"/>
      <c r="G45" s="13">
        <f>MAX(G11:G41)</f>
        <v>86</v>
      </c>
      <c r="H45" s="13"/>
      <c r="I45" s="13"/>
      <c r="J45" s="10">
        <f>MAX(J11:J41)</f>
        <v>13</v>
      </c>
      <c r="K45" s="10">
        <f>MAX(K11:K41)</f>
        <v>65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</v>
      </c>
      <c r="D46" s="10"/>
      <c r="E46" s="11">
        <f>MIN(E11:E41)</f>
        <v>0</v>
      </c>
      <c r="F46" s="2"/>
      <c r="G46" s="13"/>
      <c r="H46" s="13">
        <f>MIN(H11:H40)</f>
        <v>0</v>
      </c>
      <c r="I46" s="13"/>
      <c r="J46" s="10">
        <f>MIN(J11:J41)</f>
        <v>0.5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 t="e">
        <f>AVERAGE(D11:D41)</f>
        <v>#DIV/0!</v>
      </c>
      <c r="E47" s="11">
        <f>AVERAGE(E11:E41)</f>
        <v>9.3333333333333338E-2</v>
      </c>
      <c r="F47" s="2"/>
      <c r="G47" s="13"/>
      <c r="H47" s="13"/>
      <c r="I47" s="10">
        <f>AVERAGE(I11:I41)</f>
        <v>58.3</v>
      </c>
      <c r="J47" s="10">
        <f>AVERAGE(J11:J41)</f>
        <v>7.6923076923076925</v>
      </c>
      <c r="K47" s="10">
        <f>AVERAGE(K11:K41)</f>
        <v>17.705882352941178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8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topLeftCell="A13" workbookViewId="0">
      <selection activeCell="O29" sqref="O29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'[5]1st'!$BD$37</f>
        <v>0</v>
      </c>
      <c r="C11" s="10">
        <f>'[5]1st'!$BD$38</f>
        <v>0</v>
      </c>
      <c r="D11" s="10" t="e">
        <f>'[5]1st'!$BD$39</f>
        <v>#DIV/0!</v>
      </c>
      <c r="E11" s="11">
        <f>'[5]1st'!$AY$41</f>
        <v>0</v>
      </c>
      <c r="F11" s="11"/>
      <c r="G11" s="2">
        <f>'[5]1st'!$AV$41</f>
        <v>0</v>
      </c>
      <c r="H11" s="2">
        <f>'[5]1st'!$AW$41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'[5]2nd'!$BD$37</f>
        <v>0</v>
      </c>
      <c r="C12" s="10">
        <f>'[5]2nd'!$BD$38</f>
        <v>0</v>
      </c>
      <c r="D12" s="10" t="e">
        <f>'[5]2nd'!$BD$39</f>
        <v>#DIV/0!</v>
      </c>
      <c r="E12" s="11">
        <f>'[5]2nd'!$AY$41</f>
        <v>0</v>
      </c>
      <c r="F12" s="11"/>
      <c r="G12" s="2">
        <f>'[5]2nd'!$AV$41</f>
        <v>0</v>
      </c>
      <c r="H12" s="2">
        <f>'[5]2nd'!$AW$41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'[5]3rd'!$BD$37</f>
        <v>0</v>
      </c>
      <c r="C13" s="10">
        <f>'[5]3rd'!$BD$38</f>
        <v>0</v>
      </c>
      <c r="D13" s="10" t="e">
        <f>'[5]3rd'!$BD$39</f>
        <v>#DIV/0!</v>
      </c>
      <c r="E13" s="11">
        <f>'[5]3rd'!$AY$41</f>
        <v>0</v>
      </c>
      <c r="F13" s="11"/>
      <c r="G13" s="2">
        <f>'[5]3rd'!$AV$41</f>
        <v>0</v>
      </c>
      <c r="H13" s="2">
        <f>'[5]3rd'!$AW$41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'[5]4th'!$BD$37</f>
        <v>0</v>
      </c>
      <c r="C14" s="10">
        <f>'[5]4th'!$BD$38</f>
        <v>0</v>
      </c>
      <c r="D14" s="10" t="e">
        <f>'[5]4th'!$BD$39</f>
        <v>#DIV/0!</v>
      </c>
      <c r="E14" s="11">
        <f>'[5]4th'!$AY$41</f>
        <v>0</v>
      </c>
      <c r="F14" s="2"/>
      <c r="G14" s="2">
        <f>'[5]4th'!$AV$41</f>
        <v>0</v>
      </c>
      <c r="H14" s="2">
        <f>'[5]4th'!$AW$41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'[5]5th'!$BD$37</f>
        <v>0</v>
      </c>
      <c r="C15" s="10">
        <f>'[5]5th'!$BD$38</f>
        <v>0</v>
      </c>
      <c r="D15" s="10" t="e">
        <f>'[5]5th'!$BD$39</f>
        <v>#DIV/0!</v>
      </c>
      <c r="E15" s="11">
        <f>'[5]5th'!$AY$41</f>
        <v>0</v>
      </c>
      <c r="F15" s="11"/>
      <c r="G15" s="2">
        <f>'[5]5th'!$AV$41</f>
        <v>0</v>
      </c>
      <c r="H15" s="2">
        <f>'[5]5th'!$AW$41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'[5]6th'!$BD$37</f>
        <v>0</v>
      </c>
      <c r="C16" s="10">
        <f>'[5]6th'!$BD$38</f>
        <v>0</v>
      </c>
      <c r="D16" s="10" t="e">
        <f>'[5]6th'!$BD$39</f>
        <v>#DIV/0!</v>
      </c>
      <c r="E16" s="11">
        <f>'[5]6th'!$AY$41</f>
        <v>0</v>
      </c>
      <c r="F16" s="11"/>
      <c r="G16" s="2">
        <f>'[5]6th'!$AV$41</f>
        <v>0</v>
      </c>
      <c r="H16" s="2">
        <f>'[5]6th'!$AW$41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'[5]7th'!$BD$37</f>
        <v>0</v>
      </c>
      <c r="C17" s="10">
        <f>'[5]7th'!$BD$38</f>
        <v>0</v>
      </c>
      <c r="D17" s="10" t="e">
        <f>'[5]7th'!$BD$39</f>
        <v>#DIV/0!</v>
      </c>
      <c r="E17" s="11">
        <f>'[5]7th'!$AY$41</f>
        <v>0</v>
      </c>
      <c r="F17" s="11"/>
      <c r="G17" s="2">
        <f>'[5]7th'!$AV$41</f>
        <v>0</v>
      </c>
      <c r="H17" s="2">
        <f>'[5]7th'!$AW$41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'[5]8th'!$BD$37</f>
        <v>0</v>
      </c>
      <c r="C18" s="10">
        <f>'[5]8th'!$BD$38</f>
        <v>0</v>
      </c>
      <c r="D18" s="10" t="e">
        <f>'[5]8th'!$BD$39</f>
        <v>#DIV/0!</v>
      </c>
      <c r="E18" s="11">
        <f>'[5]8th'!$AY$41</f>
        <v>0</v>
      </c>
      <c r="F18" s="12"/>
      <c r="G18" s="2">
        <f>'[5]8th'!$AV$41</f>
        <v>0</v>
      </c>
      <c r="H18" s="2">
        <f>'[5]8th'!$AW$41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'[5]9th'!$BD$37</f>
        <v>0</v>
      </c>
      <c r="C19" s="10">
        <f>'[5]9th'!$BD$38</f>
        <v>0</v>
      </c>
      <c r="D19" s="10" t="e">
        <f>'[5]9th'!$BD$39</f>
        <v>#DIV/0!</v>
      </c>
      <c r="E19" s="11">
        <f>'[5]9th'!$AY$41</f>
        <v>0</v>
      </c>
      <c r="F19" s="11"/>
      <c r="G19" s="2">
        <f>'[5]9th'!$AV$41</f>
        <v>0</v>
      </c>
      <c r="H19" s="2">
        <f>'[5]9th'!$AW$41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'[5]10th'!$BD$37</f>
        <v>0</v>
      </c>
      <c r="C20" s="10">
        <f>'[5]10th'!$BD$38</f>
        <v>0</v>
      </c>
      <c r="D20" s="10" t="e">
        <f>'[5]10th'!$BD$39</f>
        <v>#DIV/0!</v>
      </c>
      <c r="E20" s="11">
        <f>'[5]10th'!$AY$41</f>
        <v>0</v>
      </c>
      <c r="F20" s="2"/>
      <c r="G20" s="2">
        <f>'[5]10th'!$AV$41</f>
        <v>0</v>
      </c>
      <c r="H20" s="2">
        <f>'[5]10th'!$AW$41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'[5]11th'!$BD$37</f>
        <v>0</v>
      </c>
      <c r="C21" s="10">
        <f>'[5]11th'!$BD$38</f>
        <v>0</v>
      </c>
      <c r="D21" s="10" t="e">
        <f>'[5]11th'!$BD$39</f>
        <v>#DIV/0!</v>
      </c>
      <c r="E21" s="11">
        <f>'[5]11th'!$AY$41</f>
        <v>0</v>
      </c>
      <c r="F21" s="11"/>
      <c r="G21" s="2">
        <f>'[5]11th'!$AV$41</f>
        <v>0</v>
      </c>
      <c r="H21" s="2">
        <f>'[5]11th'!$AW$41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'[5]12th'!$BD$37</f>
        <v>0</v>
      </c>
      <c r="C22" s="10">
        <f>'[5]12th'!$BD$38</f>
        <v>0</v>
      </c>
      <c r="D22" s="10" t="e">
        <f>'[5]12th'!$BD$39</f>
        <v>#DIV/0!</v>
      </c>
      <c r="E22" s="11">
        <f>'[5]12th'!$AY$41</f>
        <v>0</v>
      </c>
      <c r="F22" s="11"/>
      <c r="G22" s="2">
        <f>'[5]12th'!$AV$41</f>
        <v>0</v>
      </c>
      <c r="H22" s="2">
        <f>'[5]12th'!$AW$41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'[5]13th'!$BD$37</f>
        <v>0</v>
      </c>
      <c r="C23" s="10">
        <f>'[5]13th'!$BD$38</f>
        <v>0</v>
      </c>
      <c r="D23" s="10" t="e">
        <f>'[5]13th'!$BD$39</f>
        <v>#DIV/0!</v>
      </c>
      <c r="E23" s="11">
        <f>'[5]13th'!$AY$41</f>
        <v>0</v>
      </c>
      <c r="F23" s="11"/>
      <c r="G23" s="2">
        <f>'[5]13th'!$AV$41</f>
        <v>0</v>
      </c>
      <c r="H23" s="2">
        <f>'[5]13th'!$AW$41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'[5]14th'!$BD$37</f>
        <v>0</v>
      </c>
      <c r="C24" s="10">
        <f>'[5]14th'!$BD$38</f>
        <v>0</v>
      </c>
      <c r="D24" s="10" t="e">
        <f>'[5]14th'!$BD$39</f>
        <v>#DIV/0!</v>
      </c>
      <c r="E24" s="11">
        <f>'[5]14th'!$AY$41</f>
        <v>0</v>
      </c>
      <c r="F24" s="11"/>
      <c r="G24" s="2">
        <f>'[5]14th'!$AV$41</f>
        <v>0</v>
      </c>
      <c r="H24" s="2">
        <f>'[5]14th'!$AW$41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'[5]15th'!$BD$37</f>
        <v>0</v>
      </c>
      <c r="C25" s="10">
        <f>'[5]15th'!$BD$38</f>
        <v>0</v>
      </c>
      <c r="D25" s="10" t="e">
        <f>'[5]15th'!$BD$39</f>
        <v>#DIV/0!</v>
      </c>
      <c r="E25" s="11">
        <f>'[5]15th'!$AY$41</f>
        <v>0</v>
      </c>
      <c r="F25" s="11"/>
      <c r="G25" s="2">
        <f>'[5]15th'!$AV$41</f>
        <v>0</v>
      </c>
      <c r="H25" s="2">
        <f>'[5]15th'!$AW$41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'[5]16th'!$BD$37</f>
        <v>0</v>
      </c>
      <c r="C26" s="10">
        <f>'[5]16th'!$BD$38</f>
        <v>0</v>
      </c>
      <c r="D26" s="10" t="e">
        <f>'[5]16th'!$BD$39</f>
        <v>#DIV/0!</v>
      </c>
      <c r="E26" s="11">
        <f>'[5]16th'!$AY$41</f>
        <v>0</v>
      </c>
      <c r="F26" s="11"/>
      <c r="G26" s="2">
        <f>'[5]16th'!$AV$41</f>
        <v>0</v>
      </c>
      <c r="H26" s="2">
        <f>'[5]16th'!$AW$41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'[5]17th'!$BD$37</f>
        <v>0</v>
      </c>
      <c r="C27" s="10">
        <f>'[5]17th'!$BD$38</f>
        <v>0</v>
      </c>
      <c r="D27" s="10" t="e">
        <f>'[5]17th'!$BD$39</f>
        <v>#DIV/0!</v>
      </c>
      <c r="E27" s="11">
        <f>'[5]17th'!$AY$41</f>
        <v>0</v>
      </c>
      <c r="F27" s="2"/>
      <c r="G27" s="2">
        <f>'[5]17th'!$AV$41</f>
        <v>0</v>
      </c>
      <c r="H27" s="2">
        <f>'[5]17th'!$AW$41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'[5]18th'!$BD$37</f>
        <v>0</v>
      </c>
      <c r="C28" s="10">
        <f>'[5]18th'!$BD$38</f>
        <v>0</v>
      </c>
      <c r="D28" s="10" t="e">
        <f>'[5]18th'!$BD$39</f>
        <v>#DIV/0!</v>
      </c>
      <c r="E28" s="11">
        <f>'[5]18th'!$AY$41</f>
        <v>0</v>
      </c>
      <c r="F28" s="11"/>
      <c r="G28" s="2">
        <f>'[5]18th'!$AV$41</f>
        <v>0</v>
      </c>
      <c r="H28" s="2">
        <f>'[5]18th'!$AW$41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'[5]19th'!$BD$37</f>
        <v>0</v>
      </c>
      <c r="C29" s="10">
        <f>'[5]19th'!$BD$38</f>
        <v>0</v>
      </c>
      <c r="D29" s="10" t="e">
        <f>'[5]19th'!$BD$39</f>
        <v>#DIV/0!</v>
      </c>
      <c r="E29" s="11">
        <f>'[5]19th'!$AY$41</f>
        <v>0</v>
      </c>
      <c r="F29" s="11"/>
      <c r="G29" s="2">
        <f>'[5]19th'!$AV$41</f>
        <v>0</v>
      </c>
      <c r="H29" s="2">
        <f>'[5]19th'!$AW$41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'[5]20th'!$BD$37</f>
        <v>0</v>
      </c>
      <c r="C30" s="10">
        <f>'[5]20th'!$BD$38</f>
        <v>0</v>
      </c>
      <c r="D30" s="10" t="e">
        <f>'[5]20th'!$BD$39</f>
        <v>#DIV/0!</v>
      </c>
      <c r="E30" s="11">
        <f>'[5]20th'!$AY$41</f>
        <v>0</v>
      </c>
      <c r="F30" s="11"/>
      <c r="G30" s="2">
        <f>'[5]20th'!$AV$41</f>
        <v>0</v>
      </c>
      <c r="H30" s="2">
        <f>'[5]20th'!$AW$41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'[5]21st'!$BD$37</f>
        <v>0</v>
      </c>
      <c r="C31" s="10">
        <f>'[5]21st'!$BD$38</f>
        <v>0</v>
      </c>
      <c r="D31" s="10" t="e">
        <f>'[5]21st'!$BD$39</f>
        <v>#DIV/0!</v>
      </c>
      <c r="E31" s="11">
        <f>'[5]21st'!$AY$41</f>
        <v>0</v>
      </c>
      <c r="F31" s="11"/>
      <c r="G31" s="2">
        <f>'[5]21st'!$AV$41</f>
        <v>0</v>
      </c>
      <c r="H31" s="2">
        <f>'[5]21st'!$AW$41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'[5]22nd'!$BD$37</f>
        <v>0</v>
      </c>
      <c r="C32" s="10">
        <f>'[5]22nd'!$BD$38</f>
        <v>0</v>
      </c>
      <c r="D32" s="10" t="e">
        <f>'[5]22nd'!$BD$39</f>
        <v>#DIV/0!</v>
      </c>
      <c r="E32" s="11">
        <f>'[5]22nd'!$AY$41</f>
        <v>0</v>
      </c>
      <c r="F32" s="11"/>
      <c r="G32" s="2">
        <f>'[5]22nd'!$AV$41</f>
        <v>0</v>
      </c>
      <c r="H32" s="2">
        <f>'[5]22nd'!$AW$41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'[5]23rd'!$BD$37</f>
        <v>0</v>
      </c>
      <c r="C33" s="10">
        <f>'[5]23rd'!$BD$38</f>
        <v>0</v>
      </c>
      <c r="D33" s="10" t="e">
        <f>'[5]23rd'!$BD$39</f>
        <v>#DIV/0!</v>
      </c>
      <c r="E33" s="11">
        <f>'[5]23rd'!$AY$41</f>
        <v>0</v>
      </c>
      <c r="F33" s="11"/>
      <c r="G33" s="2">
        <f>'[5]23rd'!$AV$41</f>
        <v>0</v>
      </c>
      <c r="H33" s="2">
        <f>'[5]23rd'!$AW$41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'[5]24th'!$BD$37</f>
        <v>0</v>
      </c>
      <c r="C34" s="10">
        <f>'[5]24th'!$BD$38</f>
        <v>0</v>
      </c>
      <c r="D34" s="10" t="e">
        <f>'[5]24th'!$BD$39</f>
        <v>#DIV/0!</v>
      </c>
      <c r="E34" s="11">
        <f>'[5]24th'!$AY$41</f>
        <v>0</v>
      </c>
      <c r="F34" s="2"/>
      <c r="G34" s="2">
        <f>'[5]24th'!$AV$41</f>
        <v>0</v>
      </c>
      <c r="H34" s="2">
        <f>'[5]24th'!$AW$41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'[5]25th'!$BD$37</f>
        <v>0</v>
      </c>
      <c r="C35" s="10">
        <f>'[5]25th'!$BD$38</f>
        <v>0</v>
      </c>
      <c r="D35" s="10" t="e">
        <f>'[5]25th'!$BD$39</f>
        <v>#DIV/0!</v>
      </c>
      <c r="E35" s="11">
        <f>'[5]25th'!$AY$41</f>
        <v>0</v>
      </c>
      <c r="F35" s="11"/>
      <c r="G35" s="2">
        <f>'[5]25th'!$AV$41</f>
        <v>0</v>
      </c>
      <c r="H35" s="2">
        <f>'[5]25th'!$AW$41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'[5]26th'!$BD$37</f>
        <v>0</v>
      </c>
      <c r="C36" s="10">
        <f>'[5]26th'!$BD$38</f>
        <v>0</v>
      </c>
      <c r="D36" s="10" t="e">
        <f>'[5]26th'!$BD$39</f>
        <v>#DIV/0!</v>
      </c>
      <c r="E36" s="11">
        <f>'[5]26th'!$AY$41</f>
        <v>0</v>
      </c>
      <c r="F36" s="11"/>
      <c r="G36" s="2">
        <f>'[5]26th'!$AV$41</f>
        <v>0</v>
      </c>
      <c r="H36" s="2">
        <f>'[5]26th'!$AW$41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'[5]27th'!$BD$37</f>
        <v>0</v>
      </c>
      <c r="C37" s="10">
        <f>'[5]27th'!$BD$38</f>
        <v>0</v>
      </c>
      <c r="D37" s="10" t="e">
        <f>'[5]27th'!$BD$39</f>
        <v>#DIV/0!</v>
      </c>
      <c r="E37" s="11">
        <f>'[5]27th'!$AY$41</f>
        <v>0</v>
      </c>
      <c r="F37" s="11"/>
      <c r="G37" s="2">
        <f>'[5]27th'!$AV$41</f>
        <v>0</v>
      </c>
      <c r="H37" s="2">
        <f>'[5]27th'!$AW$41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'[5]28th'!$BD$37</f>
        <v>0</v>
      </c>
      <c r="C38" s="10">
        <f>'[5]28th'!$BD$38</f>
        <v>0</v>
      </c>
      <c r="D38" s="10" t="e">
        <f>'[5]28th'!$BD$39</f>
        <v>#DIV/0!</v>
      </c>
      <c r="E38" s="11">
        <f>'[5]28th'!$AY$41</f>
        <v>0</v>
      </c>
      <c r="F38" s="11"/>
      <c r="G38" s="2">
        <f>'[5]28th'!$AV$41</f>
        <v>0</v>
      </c>
      <c r="H38" s="2">
        <f>'[5]28th'!$AW$41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'[5]29th'!$BD$37</f>
        <v>0</v>
      </c>
      <c r="C39" s="10">
        <f>'[5]29th'!$BD$38</f>
        <v>0</v>
      </c>
      <c r="D39" s="10" t="e">
        <f>'[5]29th'!$BD$39</f>
        <v>#DIV/0!</v>
      </c>
      <c r="E39" s="11">
        <f>'[5]29th'!$AY$41</f>
        <v>0</v>
      </c>
      <c r="F39" s="11"/>
      <c r="G39" s="2">
        <f>'[5]29th'!$AV$41</f>
        <v>0</v>
      </c>
      <c r="H39" s="2">
        <f>'[5]29th'!$AW$41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'[5]30th'!$BD$37</f>
        <v>0</v>
      </c>
      <c r="C40" s="10">
        <f>'[5]30th'!$BD$38</f>
        <v>0</v>
      </c>
      <c r="D40" s="10" t="e">
        <f>'[5]30th'!$BD$39</f>
        <v>#DIV/0!</v>
      </c>
      <c r="E40" s="11">
        <f>'[5]30th'!$AY$41</f>
        <v>0</v>
      </c>
      <c r="F40" s="11"/>
      <c r="G40" s="2">
        <f>'[5]30th'!$AV$41</f>
        <v>0</v>
      </c>
      <c r="H40" s="2">
        <f>'[5]30th'!$AW$41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'[5]31st'!$BD$37</f>
        <v>0</v>
      </c>
      <c r="C41" s="10">
        <f>'[5]31st'!$BD$38</f>
        <v>0</v>
      </c>
      <c r="D41" s="10" t="e">
        <f>'[5]31st'!$BD$39</f>
        <v>#DIV/0!</v>
      </c>
      <c r="E41" s="11">
        <f>'[5]31st'!$AY$41</f>
        <v>0</v>
      </c>
      <c r="F41" s="11"/>
      <c r="G41" s="2">
        <f>'[5]31st'!$AV$41</f>
        <v>0</v>
      </c>
      <c r="H41" s="2">
        <f>'[5]31st'!$AW$41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0</v>
      </c>
      <c r="F43" s="30">
        <f t="shared" si="5"/>
        <v>0</v>
      </c>
      <c r="G43" s="13">
        <f t="shared" si="5"/>
        <v>0</v>
      </c>
      <c r="H43" s="13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2015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0</v>
      </c>
      <c r="C45" s="10"/>
      <c r="D45" s="10"/>
      <c r="E45" s="11">
        <f>MAX(E11:E41)</f>
        <v>0</v>
      </c>
      <c r="F45" s="2"/>
      <c r="G45" s="13">
        <f>MAX(G11:G41)</f>
        <v>0</v>
      </c>
      <c r="H45" s="13"/>
      <c r="I45" s="13"/>
      <c r="J45" s="10">
        <f>MAX(J11:J41)</f>
        <v>0</v>
      </c>
      <c r="K45" s="10">
        <f>MAX(K11:K41)</f>
        <v>65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</v>
      </c>
      <c r="D46" s="10"/>
      <c r="E46" s="11">
        <f>MIN(E11:E41)</f>
        <v>0</v>
      </c>
      <c r="F46" s="2"/>
      <c r="G46" s="13"/>
      <c r="H46" s="13">
        <f>MIN(H11:H41)</f>
        <v>0</v>
      </c>
      <c r="I46" s="13"/>
      <c r="J46" s="10">
        <f>MIN(J11:J41)</f>
        <v>0</v>
      </c>
      <c r="K46" s="10">
        <f>MIN(K11:K41)</f>
        <v>65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 t="e">
        <f>AVERAGE(D11:D41)</f>
        <v>#DIV/0!</v>
      </c>
      <c r="E47" s="11">
        <f>AVERAGE(E11:E41)</f>
        <v>0</v>
      </c>
      <c r="F47" s="2"/>
      <c r="G47" s="13"/>
      <c r="H47" s="13"/>
      <c r="I47" s="10">
        <f>AVERAGE(I11:I41)</f>
        <v>0</v>
      </c>
      <c r="J47" s="10" t="e">
        <f>AVERAGE(J11:J41)</f>
        <v>#DIV/0!</v>
      </c>
      <c r="K47" s="10">
        <f>AVERAGE(K11:K41)</f>
        <v>65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7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workbookViewId="0">
      <selection activeCell="D15" sqref="D15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'[5]1st'!$BD$37</f>
        <v>0</v>
      </c>
      <c r="C11" s="10">
        <f>'[5]1st'!$BD$38</f>
        <v>0</v>
      </c>
      <c r="D11" s="10" t="e">
        <f>'[5]1st'!$BD$39</f>
        <v>#DIV/0!</v>
      </c>
      <c r="E11" s="11">
        <f>'[5]1st'!$AY$41</f>
        <v>0</v>
      </c>
      <c r="F11" s="11"/>
      <c r="G11" s="2">
        <f>'[5]1st'!$AV$41</f>
        <v>0</v>
      </c>
      <c r="H11" s="2">
        <f>'[5]1st'!$AW$41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0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'[5]2nd'!$BD$37</f>
        <v>0</v>
      </c>
      <c r="C12" s="10">
        <f>'[5]2nd'!$BD$38</f>
        <v>0</v>
      </c>
      <c r="D12" s="10" t="e">
        <f>'[5]2nd'!$BD$39</f>
        <v>#DIV/0!</v>
      </c>
      <c r="E12" s="11">
        <f>'[5]2nd'!$AY$41</f>
        <v>0</v>
      </c>
      <c r="F12" s="11"/>
      <c r="G12" s="2">
        <f>'[5]2nd'!$AV$41</f>
        <v>0</v>
      </c>
      <c r="H12" s="2">
        <f>'[5]2nd'!$AW$41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'[5]3rd'!$BD$37</f>
        <v>0</v>
      </c>
      <c r="C13" s="10">
        <f>'[5]3rd'!$BD$38</f>
        <v>0</v>
      </c>
      <c r="D13" s="10" t="e">
        <f>'[5]3rd'!$BD$39</f>
        <v>#DIV/0!</v>
      </c>
      <c r="E13" s="11">
        <f>'[5]3rd'!$AY$41</f>
        <v>0</v>
      </c>
      <c r="F13" s="11"/>
      <c r="G13" s="2">
        <f>'[5]3rd'!$AV$41</f>
        <v>0</v>
      </c>
      <c r="H13" s="2">
        <f>'[5]3rd'!$AW$41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'[5]4th'!$BD$37</f>
        <v>0</v>
      </c>
      <c r="C14" s="10">
        <f>'[5]4th'!$BD$38</f>
        <v>0</v>
      </c>
      <c r="D14" s="10" t="e">
        <f>'[5]4th'!$BD$39</f>
        <v>#DIV/0!</v>
      </c>
      <c r="E14" s="11">
        <f>'[5]4th'!$AY$41</f>
        <v>0</v>
      </c>
      <c r="F14" s="2"/>
      <c r="G14" s="2">
        <f>'[5]4th'!$AV$41</f>
        <v>0</v>
      </c>
      <c r="H14" s="2">
        <f>'[5]4th'!$AW$41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'[5]5th'!$BD$37</f>
        <v>0</v>
      </c>
      <c r="C15" s="10">
        <f>'[5]5th'!$BD$38</f>
        <v>0</v>
      </c>
      <c r="D15" s="10" t="e">
        <f>'[5]5th'!$BD$39</f>
        <v>#DIV/0!</v>
      </c>
      <c r="E15" s="11">
        <f>'[5]5th'!$AY$41</f>
        <v>0</v>
      </c>
      <c r="F15" s="11"/>
      <c r="G15" s="2">
        <f>'[5]5th'!$AV$41</f>
        <v>0</v>
      </c>
      <c r="H15" s="2">
        <f>'[5]5th'!$AW$41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'[5]6th'!$BD$37</f>
        <v>0</v>
      </c>
      <c r="C16" s="10">
        <f>'[5]6th'!$BD$38</f>
        <v>0</v>
      </c>
      <c r="D16" s="10" t="e">
        <f>'[5]6th'!$BD$39</f>
        <v>#DIV/0!</v>
      </c>
      <c r="E16" s="11">
        <f>'[5]6th'!$AY$41</f>
        <v>0</v>
      </c>
      <c r="F16" s="11"/>
      <c r="G16" s="2">
        <f>'[5]6th'!$AV$41</f>
        <v>0</v>
      </c>
      <c r="H16" s="2">
        <f>'[5]6th'!$AW$41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'[5]7th'!$BD$37</f>
        <v>0</v>
      </c>
      <c r="C17" s="10">
        <f>'[5]7th'!$BD$38</f>
        <v>0</v>
      </c>
      <c r="D17" s="10" t="e">
        <f>'[5]7th'!$BD$39</f>
        <v>#DIV/0!</v>
      </c>
      <c r="E17" s="11">
        <f>'[5]7th'!$AY$41</f>
        <v>0</v>
      </c>
      <c r="F17" s="11"/>
      <c r="G17" s="2">
        <f>'[5]7th'!$AV$41</f>
        <v>0</v>
      </c>
      <c r="H17" s="2">
        <f>'[5]7th'!$AW$41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'[5]8th'!$BD$37</f>
        <v>0</v>
      </c>
      <c r="C18" s="10">
        <f>'[5]8th'!$BD$38</f>
        <v>0</v>
      </c>
      <c r="D18" s="10" t="e">
        <f>'[5]8th'!$BD$39</f>
        <v>#DIV/0!</v>
      </c>
      <c r="E18" s="11">
        <f>'[5]8th'!$AY$41</f>
        <v>0</v>
      </c>
      <c r="F18" s="12"/>
      <c r="G18" s="2">
        <f>'[5]8th'!$AV$41</f>
        <v>0</v>
      </c>
      <c r="H18" s="2">
        <f>'[5]8th'!$AW$41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'[5]9th'!$BD$37</f>
        <v>0</v>
      </c>
      <c r="C19" s="10">
        <f>'[5]9th'!$BD$38</f>
        <v>0</v>
      </c>
      <c r="D19" s="10" t="e">
        <f>'[5]9th'!$BD$39</f>
        <v>#DIV/0!</v>
      </c>
      <c r="E19" s="11">
        <f>'[5]9th'!$AY$41</f>
        <v>0</v>
      </c>
      <c r="F19" s="11"/>
      <c r="G19" s="2">
        <f>'[5]9th'!$AV$41</f>
        <v>0</v>
      </c>
      <c r="H19" s="2">
        <f>'[5]9th'!$AW$41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'[5]10th'!$BD$37</f>
        <v>0</v>
      </c>
      <c r="C20" s="10">
        <f>'[5]10th'!$BD$38</f>
        <v>0</v>
      </c>
      <c r="D20" s="10" t="e">
        <f>'[5]10th'!$BD$39</f>
        <v>#DIV/0!</v>
      </c>
      <c r="E20" s="11">
        <f>'[5]10th'!$AY$41</f>
        <v>0</v>
      </c>
      <c r="F20" s="2"/>
      <c r="G20" s="2">
        <f>'[5]10th'!$AV$41</f>
        <v>0</v>
      </c>
      <c r="H20" s="2">
        <f>'[5]10th'!$AW$41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'[5]11th'!$BD$37</f>
        <v>0</v>
      </c>
      <c r="C21" s="10">
        <f>'[5]11th'!$BD$38</f>
        <v>0</v>
      </c>
      <c r="D21" s="10" t="e">
        <f>'[5]11th'!$BD$39</f>
        <v>#DIV/0!</v>
      </c>
      <c r="E21" s="11">
        <f>'[5]11th'!$AY$41</f>
        <v>0</v>
      </c>
      <c r="F21" s="11"/>
      <c r="G21" s="2">
        <f>'[5]11th'!$AV$41</f>
        <v>0</v>
      </c>
      <c r="H21" s="2">
        <f>'[5]11th'!$AW$41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'[5]12th'!$BD$37</f>
        <v>0</v>
      </c>
      <c r="C22" s="10">
        <f>'[5]12th'!$BD$38</f>
        <v>0</v>
      </c>
      <c r="D22" s="10" t="e">
        <f>'[5]12th'!$BD$39</f>
        <v>#DIV/0!</v>
      </c>
      <c r="E22" s="11">
        <f>'[5]12th'!$AY$41</f>
        <v>0</v>
      </c>
      <c r="F22" s="11"/>
      <c r="G22" s="2">
        <f>'[5]12th'!$AV$41</f>
        <v>0</v>
      </c>
      <c r="H22" s="2">
        <f>'[5]12th'!$AW$41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'[5]13th'!$BD$37</f>
        <v>0</v>
      </c>
      <c r="C23" s="10">
        <f>'[5]13th'!$BD$38</f>
        <v>0</v>
      </c>
      <c r="D23" s="10" t="e">
        <f>'[5]13th'!$BD$39</f>
        <v>#DIV/0!</v>
      </c>
      <c r="E23" s="11">
        <f>'[5]13th'!$AY$41</f>
        <v>0</v>
      </c>
      <c r="F23" s="11"/>
      <c r="G23" s="2">
        <f>'[5]13th'!$AV$41</f>
        <v>0</v>
      </c>
      <c r="H23" s="2">
        <f>'[5]13th'!$AW$41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'[5]14th'!$BD$37</f>
        <v>0</v>
      </c>
      <c r="C24" s="10">
        <f>'[5]14th'!$BD$38</f>
        <v>0</v>
      </c>
      <c r="D24" s="10" t="e">
        <f>'[5]14th'!$BD$39</f>
        <v>#DIV/0!</v>
      </c>
      <c r="E24" s="11">
        <f>'[5]14th'!$AY$41</f>
        <v>0</v>
      </c>
      <c r="F24" s="11"/>
      <c r="G24" s="2">
        <f>'[5]14th'!$AV$41</f>
        <v>0</v>
      </c>
      <c r="H24" s="2">
        <f>'[5]14th'!$AW$41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'[5]15th'!$BD$37</f>
        <v>0</v>
      </c>
      <c r="C25" s="10">
        <f>'[5]15th'!$BD$38</f>
        <v>0</v>
      </c>
      <c r="D25" s="10" t="e">
        <f>'[5]15th'!$BD$39</f>
        <v>#DIV/0!</v>
      </c>
      <c r="E25" s="11">
        <f>'[5]15th'!$AY$41</f>
        <v>0</v>
      </c>
      <c r="F25" s="11"/>
      <c r="G25" s="2">
        <f>'[5]15th'!$AV$41</f>
        <v>0</v>
      </c>
      <c r="H25" s="2">
        <f>'[5]15th'!$AW$41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'[5]16th'!$BD$37</f>
        <v>0</v>
      </c>
      <c r="C26" s="10">
        <f>'[5]16th'!$BD$38</f>
        <v>0</v>
      </c>
      <c r="D26" s="10" t="e">
        <f>'[5]16th'!$BD$39</f>
        <v>#DIV/0!</v>
      </c>
      <c r="E26" s="11">
        <f>'[5]16th'!$AY$41</f>
        <v>0</v>
      </c>
      <c r="F26" s="11"/>
      <c r="G26" s="2">
        <f>'[5]16th'!$AV$41</f>
        <v>0</v>
      </c>
      <c r="H26" s="2">
        <f>'[5]16th'!$AW$41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'[5]17th'!$BD$37</f>
        <v>0</v>
      </c>
      <c r="C27" s="10">
        <f>'[5]17th'!$BD$38</f>
        <v>0</v>
      </c>
      <c r="D27" s="10" t="e">
        <f>'[5]17th'!$BD$39</f>
        <v>#DIV/0!</v>
      </c>
      <c r="E27" s="11">
        <f>'[5]17th'!$AY$41</f>
        <v>0</v>
      </c>
      <c r="F27" s="2"/>
      <c r="G27" s="2">
        <f>'[5]17th'!$AV$41</f>
        <v>0</v>
      </c>
      <c r="H27" s="2">
        <f>'[5]17th'!$AW$41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'[5]18th'!$BD$37</f>
        <v>0</v>
      </c>
      <c r="C28" s="10">
        <f>'[5]18th'!$BD$38</f>
        <v>0</v>
      </c>
      <c r="D28" s="10" t="e">
        <f>'[5]18th'!$BD$39</f>
        <v>#DIV/0!</v>
      </c>
      <c r="E28" s="11">
        <f>'[5]18th'!$AY$41</f>
        <v>0</v>
      </c>
      <c r="F28" s="11"/>
      <c r="G28" s="2">
        <f>'[5]18th'!$AV$41</f>
        <v>0</v>
      </c>
      <c r="H28" s="2">
        <f>'[5]18th'!$AW$41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'[5]19th'!$BD$37</f>
        <v>0</v>
      </c>
      <c r="C29" s="10">
        <f>'[5]19th'!$BD$38</f>
        <v>0</v>
      </c>
      <c r="D29" s="10" t="e">
        <f>'[5]19th'!$BD$39</f>
        <v>#DIV/0!</v>
      </c>
      <c r="E29" s="11">
        <f>'[5]19th'!$AY$41</f>
        <v>0</v>
      </c>
      <c r="F29" s="11"/>
      <c r="G29" s="2">
        <f>'[5]19th'!$AV$41</f>
        <v>0</v>
      </c>
      <c r="H29" s="2">
        <f>'[5]19th'!$AW$41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'[5]20th'!$BD$37</f>
        <v>0</v>
      </c>
      <c r="C30" s="10">
        <f>'[5]20th'!$BD$38</f>
        <v>0</v>
      </c>
      <c r="D30" s="10" t="e">
        <f>'[5]20th'!$BD$39</f>
        <v>#DIV/0!</v>
      </c>
      <c r="E30" s="11">
        <f>'[5]20th'!$AY$41</f>
        <v>0</v>
      </c>
      <c r="F30" s="11"/>
      <c r="G30" s="2">
        <f>'[5]20th'!$AV$41</f>
        <v>0</v>
      </c>
      <c r="H30" s="2">
        <f>'[5]20th'!$AW$41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'[5]21st'!$BD$37</f>
        <v>0</v>
      </c>
      <c r="C31" s="10">
        <f>'[5]21st'!$BD$38</f>
        <v>0</v>
      </c>
      <c r="D31" s="10" t="e">
        <f>'[5]21st'!$BD$39</f>
        <v>#DIV/0!</v>
      </c>
      <c r="E31" s="11">
        <f>'[5]21st'!$AY$41</f>
        <v>0</v>
      </c>
      <c r="F31" s="11"/>
      <c r="G31" s="2">
        <f>'[5]21st'!$AV$41</f>
        <v>0</v>
      </c>
      <c r="H31" s="2">
        <f>'[5]21st'!$AW$41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'[5]22nd'!$BD$37</f>
        <v>0</v>
      </c>
      <c r="C32" s="10">
        <f>'[5]22nd'!$BD$38</f>
        <v>0</v>
      </c>
      <c r="D32" s="10" t="e">
        <f>'[5]22nd'!$BD$39</f>
        <v>#DIV/0!</v>
      </c>
      <c r="E32" s="11">
        <f>'[5]22nd'!$AY$41</f>
        <v>0</v>
      </c>
      <c r="F32" s="11"/>
      <c r="G32" s="2">
        <f>'[5]22nd'!$AV$41</f>
        <v>0</v>
      </c>
      <c r="H32" s="2">
        <f>'[5]22nd'!$AW$41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'[5]23rd'!$BD$37</f>
        <v>0</v>
      </c>
      <c r="C33" s="10">
        <f>'[5]23rd'!$BD$38</f>
        <v>0</v>
      </c>
      <c r="D33" s="10" t="e">
        <f>'[5]23rd'!$BD$39</f>
        <v>#DIV/0!</v>
      </c>
      <c r="E33" s="11">
        <f>'[5]23rd'!$AY$41</f>
        <v>0</v>
      </c>
      <c r="F33" s="11"/>
      <c r="G33" s="2">
        <f>'[5]23rd'!$AV$41</f>
        <v>0</v>
      </c>
      <c r="H33" s="2">
        <f>'[5]23rd'!$AW$41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'[5]24th'!$BD$37</f>
        <v>0</v>
      </c>
      <c r="C34" s="10">
        <f>'[5]24th'!$BD$38</f>
        <v>0</v>
      </c>
      <c r="D34" s="10" t="e">
        <f>'[5]24th'!$BD$39</f>
        <v>#DIV/0!</v>
      </c>
      <c r="E34" s="11">
        <f>'[5]24th'!$AY$41</f>
        <v>0</v>
      </c>
      <c r="F34" s="2"/>
      <c r="G34" s="2">
        <f>'[5]24th'!$AV$41</f>
        <v>0</v>
      </c>
      <c r="H34" s="2">
        <f>'[5]24th'!$AW$41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'[5]25th'!$BD$37</f>
        <v>0</v>
      </c>
      <c r="C35" s="10">
        <f>'[5]25th'!$BD$38</f>
        <v>0</v>
      </c>
      <c r="D35" s="10" t="e">
        <f>'[5]25th'!$BD$39</f>
        <v>#DIV/0!</v>
      </c>
      <c r="E35" s="11">
        <f>'[5]25th'!$AY$41</f>
        <v>0</v>
      </c>
      <c r="F35" s="11"/>
      <c r="G35" s="2">
        <f>'[5]25th'!$AV$41</f>
        <v>0</v>
      </c>
      <c r="H35" s="2">
        <f>'[5]25th'!$AW$41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'[5]26th'!$BD$37</f>
        <v>0</v>
      </c>
      <c r="C36" s="10">
        <f>'[5]26th'!$BD$38</f>
        <v>0</v>
      </c>
      <c r="D36" s="10" t="e">
        <f>'[5]26th'!$BD$39</f>
        <v>#DIV/0!</v>
      </c>
      <c r="E36" s="11">
        <f>'[5]26th'!$AY$41</f>
        <v>0</v>
      </c>
      <c r="F36" s="11"/>
      <c r="G36" s="2">
        <f>'[5]26th'!$AV$41</f>
        <v>0</v>
      </c>
      <c r="H36" s="2">
        <f>'[5]26th'!$AW$41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'[5]27th'!$BD$37</f>
        <v>0</v>
      </c>
      <c r="C37" s="10">
        <f>'[5]27th'!$BD$38</f>
        <v>0</v>
      </c>
      <c r="D37" s="10" t="e">
        <f>'[5]27th'!$BD$39</f>
        <v>#DIV/0!</v>
      </c>
      <c r="E37" s="11">
        <f>'[5]27th'!$AY$41</f>
        <v>0</v>
      </c>
      <c r="F37" s="11"/>
      <c r="G37" s="2">
        <f>'[5]27th'!$AV$41</f>
        <v>0</v>
      </c>
      <c r="H37" s="2">
        <f>'[5]27th'!$AW$41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'[5]28th'!$BD$37</f>
        <v>0</v>
      </c>
      <c r="C38" s="10">
        <f>'[5]28th'!$BD$38</f>
        <v>0</v>
      </c>
      <c r="D38" s="10" t="e">
        <f>'[5]28th'!$BD$39</f>
        <v>#DIV/0!</v>
      </c>
      <c r="E38" s="11">
        <f>'[5]28th'!$AY$41</f>
        <v>0</v>
      </c>
      <c r="F38" s="11"/>
      <c r="G38" s="2">
        <f>'[5]28th'!$AV$41</f>
        <v>0</v>
      </c>
      <c r="H38" s="2">
        <f>'[5]28th'!$AW$41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'[5]29th'!$BD$37</f>
        <v>0</v>
      </c>
      <c r="C39" s="10">
        <f>'[5]29th'!$BD$38</f>
        <v>0</v>
      </c>
      <c r="D39" s="10" t="e">
        <f>'[5]29th'!$BD$39</f>
        <v>#DIV/0!</v>
      </c>
      <c r="E39" s="11">
        <f>'[5]29th'!$AY$41</f>
        <v>0</v>
      </c>
      <c r="F39" s="11"/>
      <c r="G39" s="2">
        <f>'[5]29th'!$AV$41</f>
        <v>0</v>
      </c>
      <c r="H39" s="2">
        <f>'[5]29th'!$AW$41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'[5]30th'!$BD$37</f>
        <v>0</v>
      </c>
      <c r="C40" s="10">
        <f>'[5]30th'!$BD$38</f>
        <v>0</v>
      </c>
      <c r="D40" s="10" t="e">
        <f>'[5]30th'!$BD$39</f>
        <v>#DIV/0!</v>
      </c>
      <c r="E40" s="11">
        <f>'[5]30th'!$AY$41</f>
        <v>0</v>
      </c>
      <c r="F40" s="11"/>
      <c r="G40" s="2">
        <f>'[5]30th'!$AV$41</f>
        <v>0</v>
      </c>
      <c r="H40" s="2">
        <f>'[5]30th'!$AW$41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>
        <f>'[5]31st'!$BD$37</f>
        <v>0</v>
      </c>
      <c r="C41" s="10">
        <f>'[5]31st'!$BD$38</f>
        <v>0</v>
      </c>
      <c r="D41" s="10" t="e">
        <f>'[5]31st'!$BD$39</f>
        <v>#DIV/0!</v>
      </c>
      <c r="E41" s="11">
        <f>'[5]31st'!$AY$41</f>
        <v>0</v>
      </c>
      <c r="F41" s="11"/>
      <c r="G41" s="2">
        <f>'[5]31st'!$AV$41</f>
        <v>0</v>
      </c>
      <c r="H41" s="2">
        <f>'[5]31st'!$AW$41</f>
        <v>0</v>
      </c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0</v>
      </c>
      <c r="F43" s="67">
        <f t="shared" si="5"/>
        <v>0</v>
      </c>
      <c r="G43" s="45">
        <f t="shared" si="5"/>
        <v>0</v>
      </c>
      <c r="H43" s="45">
        <f t="shared" si="5"/>
        <v>0</v>
      </c>
      <c r="I43" s="40">
        <f t="shared" si="5"/>
        <v>0</v>
      </c>
      <c r="J43" s="40">
        <f t="shared" si="5"/>
        <v>0</v>
      </c>
      <c r="K43" s="66">
        <f t="shared" si="5"/>
        <v>1950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66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66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66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6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workbookViewId="0">
      <selection activeCell="C13" sqref="C13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'[5]1st'!$BD$37</f>
        <v>0</v>
      </c>
      <c r="C11" s="10">
        <f>'[5]1st'!$BD$38</f>
        <v>0</v>
      </c>
      <c r="D11" s="10" t="e">
        <f>'[5]1st'!$BD$39</f>
        <v>#DIV/0!</v>
      </c>
      <c r="E11" s="11">
        <f>'[5]1st'!$AY$41</f>
        <v>0</v>
      </c>
      <c r="F11" s="11"/>
      <c r="G11" s="2">
        <f>'[5]1st'!$AV$41</f>
        <v>0</v>
      </c>
      <c r="H11" s="2">
        <f>'[5]1st'!$AW$41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'[5]2nd'!$BD$37</f>
        <v>0</v>
      </c>
      <c r="C12" s="10">
        <f>'[5]2nd'!$BD$38</f>
        <v>0</v>
      </c>
      <c r="D12" s="10" t="e">
        <f>'[5]2nd'!$BD$39</f>
        <v>#DIV/0!</v>
      </c>
      <c r="E12" s="11">
        <f>'[5]2nd'!$AY$41</f>
        <v>0</v>
      </c>
      <c r="F12" s="11"/>
      <c r="G12" s="2">
        <f>'[5]2nd'!$AV$41</f>
        <v>0</v>
      </c>
      <c r="H12" s="2">
        <f>'[5]2nd'!$AW$41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'[5]3rd'!$BD$37</f>
        <v>0</v>
      </c>
      <c r="C13" s="10">
        <f>'[5]3rd'!$BD$38</f>
        <v>0</v>
      </c>
      <c r="D13" s="10" t="e">
        <f>'[5]3rd'!$BD$39</f>
        <v>#DIV/0!</v>
      </c>
      <c r="E13" s="11">
        <f>'[5]3rd'!$AY$41</f>
        <v>0</v>
      </c>
      <c r="F13" s="11"/>
      <c r="G13" s="2">
        <f>'[5]3rd'!$AV$41</f>
        <v>0</v>
      </c>
      <c r="H13" s="2">
        <f>'[5]3rd'!$AW$41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'[5]4th'!$BD$37</f>
        <v>0</v>
      </c>
      <c r="C14" s="10">
        <f>'[5]4th'!$BD$38</f>
        <v>0</v>
      </c>
      <c r="D14" s="10" t="e">
        <f>'[5]4th'!$BD$39</f>
        <v>#DIV/0!</v>
      </c>
      <c r="E14" s="11">
        <f>'[5]4th'!$AY$41</f>
        <v>0</v>
      </c>
      <c r="F14" s="2"/>
      <c r="G14" s="2">
        <f>'[5]4th'!$AV$41</f>
        <v>0</v>
      </c>
      <c r="H14" s="2">
        <f>'[5]4th'!$AW$41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'[5]5th'!$BD$37</f>
        <v>0</v>
      </c>
      <c r="C15" s="10">
        <f>'[5]5th'!$BD$38</f>
        <v>0</v>
      </c>
      <c r="D15" s="10" t="e">
        <f>'[5]5th'!$BD$39</f>
        <v>#DIV/0!</v>
      </c>
      <c r="E15" s="11">
        <f>'[5]5th'!$AY$41</f>
        <v>0</v>
      </c>
      <c r="F15" s="11"/>
      <c r="G15" s="2">
        <f>'[5]5th'!$AV$41</f>
        <v>0</v>
      </c>
      <c r="H15" s="2">
        <f>'[5]5th'!$AW$41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'[5]6th'!$BD$37</f>
        <v>0</v>
      </c>
      <c r="C16" s="10">
        <f>'[5]6th'!$BD$38</f>
        <v>0</v>
      </c>
      <c r="D16" s="10" t="e">
        <f>'[5]6th'!$BD$39</f>
        <v>#DIV/0!</v>
      </c>
      <c r="E16" s="11">
        <f>'[5]6th'!$AY$41</f>
        <v>0</v>
      </c>
      <c r="F16" s="11"/>
      <c r="G16" s="2">
        <f>'[5]6th'!$AV$41</f>
        <v>0</v>
      </c>
      <c r="H16" s="2">
        <f>'[5]6th'!$AW$41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'[5]7th'!$BD$37</f>
        <v>0</v>
      </c>
      <c r="C17" s="10">
        <f>'[5]7th'!$BD$38</f>
        <v>0</v>
      </c>
      <c r="D17" s="10" t="e">
        <f>'[5]7th'!$BD$39</f>
        <v>#DIV/0!</v>
      </c>
      <c r="E17" s="11">
        <f>'[5]7th'!$AY$41</f>
        <v>0</v>
      </c>
      <c r="F17" s="11"/>
      <c r="G17" s="2">
        <f>'[5]7th'!$AV$41</f>
        <v>0</v>
      </c>
      <c r="H17" s="2">
        <f>'[5]7th'!$AW$41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'[5]8th'!$BD$37</f>
        <v>0</v>
      </c>
      <c r="C18" s="10">
        <f>'[5]8th'!$BD$38</f>
        <v>0</v>
      </c>
      <c r="D18" s="10" t="e">
        <f>'[5]8th'!$BD$39</f>
        <v>#DIV/0!</v>
      </c>
      <c r="E18" s="11">
        <f>'[5]8th'!$AY$41</f>
        <v>0</v>
      </c>
      <c r="F18" s="12"/>
      <c r="G18" s="2">
        <f>'[5]8th'!$AV$41</f>
        <v>0</v>
      </c>
      <c r="H18" s="2">
        <f>'[5]8th'!$AW$41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'[5]9th'!$BD$37</f>
        <v>0</v>
      </c>
      <c r="C19" s="10">
        <f>'[5]9th'!$BD$38</f>
        <v>0</v>
      </c>
      <c r="D19" s="10" t="e">
        <f>'[5]9th'!$BD$39</f>
        <v>#DIV/0!</v>
      </c>
      <c r="E19" s="11">
        <f>'[5]9th'!$AY$41</f>
        <v>0</v>
      </c>
      <c r="F19" s="11"/>
      <c r="G19" s="2">
        <f>'[5]9th'!$AV$41</f>
        <v>0</v>
      </c>
      <c r="H19" s="2">
        <f>'[5]9th'!$AW$41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'[5]10th'!$BD$37</f>
        <v>0</v>
      </c>
      <c r="C20" s="10">
        <f>'[5]10th'!$BD$38</f>
        <v>0</v>
      </c>
      <c r="D20" s="10" t="e">
        <f>'[5]10th'!$BD$39</f>
        <v>#DIV/0!</v>
      </c>
      <c r="E20" s="11">
        <f>'[5]10th'!$AY$41</f>
        <v>0</v>
      </c>
      <c r="F20" s="2"/>
      <c r="G20" s="2">
        <f>'[5]10th'!$AV$41</f>
        <v>0</v>
      </c>
      <c r="H20" s="2">
        <f>'[5]10th'!$AW$41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'[5]11th'!$BD$37</f>
        <v>0</v>
      </c>
      <c r="C21" s="10">
        <f>'[5]11th'!$BD$38</f>
        <v>0</v>
      </c>
      <c r="D21" s="10" t="e">
        <f>'[5]11th'!$BD$39</f>
        <v>#DIV/0!</v>
      </c>
      <c r="E21" s="11">
        <f>'[5]11th'!$AY$41</f>
        <v>0</v>
      </c>
      <c r="F21" s="11"/>
      <c r="G21" s="2">
        <f>'[5]11th'!$AV$41</f>
        <v>0</v>
      </c>
      <c r="H21" s="2">
        <f>'[5]11th'!$AW$41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'[5]12th'!$BD$37</f>
        <v>0</v>
      </c>
      <c r="C22" s="10">
        <f>'[5]12th'!$BD$38</f>
        <v>0</v>
      </c>
      <c r="D22" s="10" t="e">
        <f>'[5]12th'!$BD$39</f>
        <v>#DIV/0!</v>
      </c>
      <c r="E22" s="11">
        <f>'[5]12th'!$AY$41</f>
        <v>0</v>
      </c>
      <c r="F22" s="11"/>
      <c r="G22" s="2">
        <f>'[5]12th'!$AV$41</f>
        <v>0</v>
      </c>
      <c r="H22" s="2">
        <f>'[5]12th'!$AW$41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'[5]13th'!$BD$37</f>
        <v>0</v>
      </c>
      <c r="C23" s="10">
        <f>'[5]13th'!$BD$38</f>
        <v>0</v>
      </c>
      <c r="D23" s="10" t="e">
        <f>'[5]13th'!$BD$39</f>
        <v>#DIV/0!</v>
      </c>
      <c r="E23" s="11">
        <f>'[5]13th'!$AY$41</f>
        <v>0</v>
      </c>
      <c r="F23" s="11"/>
      <c r="G23" s="2">
        <f>'[5]13th'!$AV$41</f>
        <v>0</v>
      </c>
      <c r="H23" s="2">
        <f>'[5]13th'!$AW$41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'[5]14th'!$BD$37</f>
        <v>0</v>
      </c>
      <c r="C24" s="10">
        <f>'[5]14th'!$BD$38</f>
        <v>0</v>
      </c>
      <c r="D24" s="10" t="e">
        <f>'[5]14th'!$BD$39</f>
        <v>#DIV/0!</v>
      </c>
      <c r="E24" s="11">
        <f>'[5]14th'!$AY$41</f>
        <v>0</v>
      </c>
      <c r="F24" s="11"/>
      <c r="G24" s="2">
        <f>'[5]14th'!$AV$41</f>
        <v>0</v>
      </c>
      <c r="H24" s="2">
        <f>'[5]14th'!$AW$41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'[5]15th'!$BD$37</f>
        <v>0</v>
      </c>
      <c r="C25" s="10">
        <f>'[5]15th'!$BD$38</f>
        <v>0</v>
      </c>
      <c r="D25" s="10" t="e">
        <f>'[5]15th'!$BD$39</f>
        <v>#DIV/0!</v>
      </c>
      <c r="E25" s="11">
        <f>'[5]15th'!$AY$41</f>
        <v>0</v>
      </c>
      <c r="F25" s="11"/>
      <c r="G25" s="2">
        <f>'[5]15th'!$AV$41</f>
        <v>0</v>
      </c>
      <c r="H25" s="2">
        <f>'[5]15th'!$AW$41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'[5]16th'!$BD$37</f>
        <v>0</v>
      </c>
      <c r="C26" s="10">
        <f>'[5]16th'!$BD$38</f>
        <v>0</v>
      </c>
      <c r="D26" s="10" t="e">
        <f>'[5]16th'!$BD$39</f>
        <v>#DIV/0!</v>
      </c>
      <c r="E26" s="11">
        <f>'[5]16th'!$AY$41</f>
        <v>0</v>
      </c>
      <c r="F26" s="11"/>
      <c r="G26" s="2">
        <f>'[5]16th'!$AV$41</f>
        <v>0</v>
      </c>
      <c r="H26" s="2">
        <f>'[5]16th'!$AW$41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'[5]17th'!$BD$37</f>
        <v>0</v>
      </c>
      <c r="C27" s="10">
        <f>'[5]17th'!$BD$38</f>
        <v>0</v>
      </c>
      <c r="D27" s="10" t="e">
        <f>'[5]17th'!$BD$39</f>
        <v>#DIV/0!</v>
      </c>
      <c r="E27" s="11">
        <f>'[5]17th'!$AY$41</f>
        <v>0</v>
      </c>
      <c r="F27" s="2"/>
      <c r="G27" s="2">
        <f>'[5]17th'!$AV$41</f>
        <v>0</v>
      </c>
      <c r="H27" s="2">
        <f>'[5]17th'!$AW$41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'[5]18th'!$BD$37</f>
        <v>0</v>
      </c>
      <c r="C28" s="10">
        <f>'[5]18th'!$BD$38</f>
        <v>0</v>
      </c>
      <c r="D28" s="10" t="e">
        <f>'[5]18th'!$BD$39</f>
        <v>#DIV/0!</v>
      </c>
      <c r="E28" s="11">
        <f>'[5]18th'!$AY$41</f>
        <v>0</v>
      </c>
      <c r="F28" s="11"/>
      <c r="G28" s="2">
        <f>'[5]18th'!$AV$41</f>
        <v>0</v>
      </c>
      <c r="H28" s="2">
        <f>'[5]18th'!$AW$41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'[5]19th'!$BD$37</f>
        <v>0</v>
      </c>
      <c r="C29" s="10">
        <f>'[5]19th'!$BD$38</f>
        <v>0</v>
      </c>
      <c r="D29" s="10" t="e">
        <f>'[5]19th'!$BD$39</f>
        <v>#DIV/0!</v>
      </c>
      <c r="E29" s="11">
        <f>'[5]19th'!$AY$41</f>
        <v>0</v>
      </c>
      <c r="F29" s="11"/>
      <c r="G29" s="2">
        <f>'[5]19th'!$AV$41</f>
        <v>0</v>
      </c>
      <c r="H29" s="2">
        <f>'[5]19th'!$AW$41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'[5]20th'!$BD$37</f>
        <v>0</v>
      </c>
      <c r="C30" s="10">
        <f>'[5]20th'!$BD$38</f>
        <v>0</v>
      </c>
      <c r="D30" s="10" t="e">
        <f>'[5]20th'!$BD$39</f>
        <v>#DIV/0!</v>
      </c>
      <c r="E30" s="11">
        <f>'[5]20th'!$AY$41</f>
        <v>0</v>
      </c>
      <c r="F30" s="11"/>
      <c r="G30" s="2">
        <f>'[5]20th'!$AV$41</f>
        <v>0</v>
      </c>
      <c r="H30" s="2">
        <f>'[5]20th'!$AW$41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'[5]21st'!$BD$37</f>
        <v>0</v>
      </c>
      <c r="C31" s="10">
        <f>'[5]21st'!$BD$38</f>
        <v>0</v>
      </c>
      <c r="D31" s="10" t="e">
        <f>'[5]21st'!$BD$39</f>
        <v>#DIV/0!</v>
      </c>
      <c r="E31" s="11">
        <f>'[5]21st'!$AY$41</f>
        <v>0</v>
      </c>
      <c r="F31" s="11"/>
      <c r="G31" s="2">
        <f>'[5]21st'!$AV$41</f>
        <v>0</v>
      </c>
      <c r="H31" s="2">
        <f>'[5]21st'!$AW$41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'[5]22nd'!$BD$37</f>
        <v>0</v>
      </c>
      <c r="C32" s="10">
        <f>'[5]22nd'!$BD$38</f>
        <v>0</v>
      </c>
      <c r="D32" s="10" t="e">
        <f>'[5]22nd'!$BD$39</f>
        <v>#DIV/0!</v>
      </c>
      <c r="E32" s="11">
        <f>'[5]22nd'!$AY$41</f>
        <v>0</v>
      </c>
      <c r="F32" s="11"/>
      <c r="G32" s="2">
        <f>'[5]22nd'!$AV$41</f>
        <v>0</v>
      </c>
      <c r="H32" s="2">
        <f>'[5]22nd'!$AW$41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'[5]23rd'!$BD$37</f>
        <v>0</v>
      </c>
      <c r="C33" s="10">
        <f>'[5]23rd'!$BD$38</f>
        <v>0</v>
      </c>
      <c r="D33" s="10" t="e">
        <f>'[5]23rd'!$BD$39</f>
        <v>#DIV/0!</v>
      </c>
      <c r="E33" s="11">
        <f>'[5]23rd'!$AY$41</f>
        <v>0</v>
      </c>
      <c r="F33" s="11"/>
      <c r="G33" s="2">
        <f>'[5]23rd'!$AV$41</f>
        <v>0</v>
      </c>
      <c r="H33" s="2">
        <f>'[5]23rd'!$AW$41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'[5]24th'!$BD$37</f>
        <v>0</v>
      </c>
      <c r="C34" s="10">
        <f>'[5]24th'!$BD$38</f>
        <v>0</v>
      </c>
      <c r="D34" s="10" t="e">
        <f>'[5]24th'!$BD$39</f>
        <v>#DIV/0!</v>
      </c>
      <c r="E34" s="11">
        <f>'[5]24th'!$AY$41</f>
        <v>0</v>
      </c>
      <c r="F34" s="2"/>
      <c r="G34" s="2">
        <f>'[5]24th'!$AV$41</f>
        <v>0</v>
      </c>
      <c r="H34" s="2">
        <f>'[5]24th'!$AW$41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'[5]25th'!$BD$37</f>
        <v>0</v>
      </c>
      <c r="C35" s="10">
        <f>'[5]25th'!$BD$38</f>
        <v>0</v>
      </c>
      <c r="D35" s="10" t="e">
        <f>'[5]25th'!$BD$39</f>
        <v>#DIV/0!</v>
      </c>
      <c r="E35" s="11">
        <f>'[5]25th'!$AY$41</f>
        <v>0</v>
      </c>
      <c r="F35" s="11"/>
      <c r="G35" s="2">
        <f>'[5]25th'!$AV$41</f>
        <v>0</v>
      </c>
      <c r="H35" s="2">
        <f>'[5]25th'!$AW$41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'[5]26th'!$BD$37</f>
        <v>0</v>
      </c>
      <c r="C36" s="10">
        <f>'[5]26th'!$BD$38</f>
        <v>0</v>
      </c>
      <c r="D36" s="10" t="e">
        <f>'[5]26th'!$BD$39</f>
        <v>#DIV/0!</v>
      </c>
      <c r="E36" s="11">
        <f>'[5]26th'!$AY$41</f>
        <v>0</v>
      </c>
      <c r="F36" s="11"/>
      <c r="G36" s="2">
        <f>'[5]26th'!$AV$41</f>
        <v>0</v>
      </c>
      <c r="H36" s="2">
        <f>'[5]26th'!$AW$41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'[5]27th'!$BD$37</f>
        <v>0</v>
      </c>
      <c r="C37" s="10">
        <f>'[5]27th'!$BD$38</f>
        <v>0</v>
      </c>
      <c r="D37" s="10" t="e">
        <f>'[5]27th'!$BD$39</f>
        <v>#DIV/0!</v>
      </c>
      <c r="E37" s="11">
        <f>'[5]27th'!$AY$41</f>
        <v>0</v>
      </c>
      <c r="F37" s="11"/>
      <c r="G37" s="2">
        <f>'[5]27th'!$AV$41</f>
        <v>0</v>
      </c>
      <c r="H37" s="2">
        <f>'[5]27th'!$AW$41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'[5]28th'!$BD$37</f>
        <v>0</v>
      </c>
      <c r="C38" s="10">
        <f>'[5]28th'!$BD$38</f>
        <v>0</v>
      </c>
      <c r="D38" s="10" t="e">
        <f>'[5]28th'!$BD$39</f>
        <v>#DIV/0!</v>
      </c>
      <c r="E38" s="11">
        <f>'[5]28th'!$AY$41</f>
        <v>0</v>
      </c>
      <c r="F38" s="11"/>
      <c r="G38" s="2">
        <f>'[5]28th'!$AV$41</f>
        <v>0</v>
      </c>
      <c r="H38" s="2">
        <f>'[5]28th'!$AW$41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'[5]29th'!$BD$37</f>
        <v>0</v>
      </c>
      <c r="C39" s="10">
        <f>'[5]29th'!$BD$38</f>
        <v>0</v>
      </c>
      <c r="D39" s="10" t="e">
        <f>'[5]29th'!$BD$39</f>
        <v>#DIV/0!</v>
      </c>
      <c r="E39" s="11">
        <f>'[5]29th'!$AY$41</f>
        <v>0</v>
      </c>
      <c r="F39" s="11"/>
      <c r="G39" s="2">
        <f>'[5]29th'!$AV$41</f>
        <v>0</v>
      </c>
      <c r="H39" s="2">
        <f>'[5]29th'!$AW$41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'[5]30th'!$BD$37</f>
        <v>0</v>
      </c>
      <c r="C40" s="10">
        <f>'[5]30th'!$BD$38</f>
        <v>0</v>
      </c>
      <c r="D40" s="10" t="e">
        <f>'[5]30th'!$BD$39</f>
        <v>#DIV/0!</v>
      </c>
      <c r="E40" s="11">
        <f>'[5]30th'!$AY$41</f>
        <v>0</v>
      </c>
      <c r="F40" s="11"/>
      <c r="G40" s="2">
        <f>'[5]30th'!$AV$41</f>
        <v>0</v>
      </c>
      <c r="H40" s="2">
        <f>'[5]30th'!$AW$41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'[5]31st'!$BD$37</f>
        <v>0</v>
      </c>
      <c r="C41" s="10">
        <f>'[5]31st'!$BD$38</f>
        <v>0</v>
      </c>
      <c r="D41" s="10" t="e">
        <f>'[5]31st'!$BD$39</f>
        <v>#DIV/0!</v>
      </c>
      <c r="E41" s="11">
        <f>'[5]31st'!$AY$41</f>
        <v>0</v>
      </c>
      <c r="F41" s="11"/>
      <c r="G41" s="2">
        <f>'[5]31st'!$AV$41</f>
        <v>0</v>
      </c>
      <c r="H41" s="2">
        <f>'[5]31st'!$AW$41</f>
        <v>0</v>
      </c>
      <c r="I41" s="10">
        <f t="shared" ref="I41" si="5">AVERAGE(G41:H41)</f>
        <v>0</v>
      </c>
      <c r="J41" s="10" t="str">
        <f t="shared" ref="J41" si="6">IF((I41-65)&lt;=0," ",I41-65)</f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7">SUM(E11:E41)</f>
        <v>0</v>
      </c>
      <c r="F43" s="44"/>
      <c r="G43" s="45">
        <f t="shared" si="7"/>
        <v>0</v>
      </c>
      <c r="H43" s="45">
        <f t="shared" si="7"/>
        <v>0</v>
      </c>
      <c r="I43" s="40">
        <f t="shared" si="7"/>
        <v>0</v>
      </c>
      <c r="J43" s="40">
        <f t="shared" si="7"/>
        <v>0</v>
      </c>
      <c r="K43" s="28">
        <f t="shared" si="7"/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 t="s">
        <v>22</v>
      </c>
      <c r="K45" s="28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 t="s">
        <v>22</v>
      </c>
      <c r="K46" s="28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s">
        <v>22</v>
      </c>
      <c r="K47" s="28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" priority="1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opLeftCell="A10" workbookViewId="0">
      <pane ySplit="345" activePane="bottomLeft"/>
      <selection activeCell="B11" sqref="B11:H41"/>
      <selection pane="bottomLeft" activeCell="I17" sqref="I17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'[5]1st'!$BD$37</f>
        <v>0</v>
      </c>
      <c r="C11" s="10">
        <f>'[5]1st'!$BD$38</f>
        <v>0</v>
      </c>
      <c r="D11" s="10" t="e">
        <f>'[5]1st'!$BD$39</f>
        <v>#DIV/0!</v>
      </c>
      <c r="E11" s="11">
        <f>'[5]1st'!$AY$41</f>
        <v>0</v>
      </c>
      <c r="F11" s="11"/>
      <c r="G11" s="2">
        <f>'[5]1st'!$AV$41</f>
        <v>0</v>
      </c>
      <c r="H11" s="2">
        <f>'[5]1st'!$AW$41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'[5]2nd'!$BD$37</f>
        <v>0</v>
      </c>
      <c r="C12" s="10">
        <f>'[5]2nd'!$BD$38</f>
        <v>0</v>
      </c>
      <c r="D12" s="10" t="e">
        <f>'[5]2nd'!$BD$39</f>
        <v>#DIV/0!</v>
      </c>
      <c r="E12" s="11">
        <f>'[5]2nd'!$AY$41</f>
        <v>0</v>
      </c>
      <c r="F12" s="11"/>
      <c r="G12" s="2">
        <f>'[5]2nd'!$AV$41</f>
        <v>0</v>
      </c>
      <c r="H12" s="2">
        <f>'[5]2nd'!$AW$41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'[5]3rd'!$BD$37</f>
        <v>0</v>
      </c>
      <c r="C13" s="10">
        <f>'[5]3rd'!$BD$38</f>
        <v>0</v>
      </c>
      <c r="D13" s="10" t="e">
        <f>'[5]3rd'!$BD$39</f>
        <v>#DIV/0!</v>
      </c>
      <c r="E13" s="11">
        <f>'[5]3rd'!$AY$41</f>
        <v>0</v>
      </c>
      <c r="F13" s="11"/>
      <c r="G13" s="2">
        <f>'[5]3rd'!$AV$41</f>
        <v>0</v>
      </c>
      <c r="H13" s="2">
        <f>'[5]3rd'!$AW$41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'[5]4th'!$BD$37</f>
        <v>0</v>
      </c>
      <c r="C14" s="10">
        <f>'[5]4th'!$BD$38</f>
        <v>0</v>
      </c>
      <c r="D14" s="10" t="e">
        <f>'[5]4th'!$BD$39</f>
        <v>#DIV/0!</v>
      </c>
      <c r="E14" s="11">
        <f>'[5]4th'!$AY$41</f>
        <v>0</v>
      </c>
      <c r="F14" s="2"/>
      <c r="G14" s="2">
        <f>'[5]4th'!$AV$41</f>
        <v>0</v>
      </c>
      <c r="H14" s="2">
        <f>'[5]4th'!$AW$41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'[5]5th'!$BD$37</f>
        <v>0</v>
      </c>
      <c r="C15" s="10">
        <f>'[5]5th'!$BD$38</f>
        <v>0</v>
      </c>
      <c r="D15" s="10" t="e">
        <f>'[5]5th'!$BD$39</f>
        <v>#DIV/0!</v>
      </c>
      <c r="E15" s="11">
        <f>'[5]5th'!$AY$41</f>
        <v>0</v>
      </c>
      <c r="F15" s="11"/>
      <c r="G15" s="2">
        <f>'[5]5th'!$AV$41</f>
        <v>0</v>
      </c>
      <c r="H15" s="2">
        <f>'[5]5th'!$AW$41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'[5]6th'!$BD$37</f>
        <v>0</v>
      </c>
      <c r="C16" s="10">
        <f>'[5]6th'!$BD$38</f>
        <v>0</v>
      </c>
      <c r="D16" s="10" t="e">
        <f>'[5]6th'!$BD$39</f>
        <v>#DIV/0!</v>
      </c>
      <c r="E16" s="11">
        <f>'[5]6th'!$AY$41</f>
        <v>0</v>
      </c>
      <c r="F16" s="11"/>
      <c r="G16" s="2">
        <f>'[5]6th'!$AV$41</f>
        <v>0</v>
      </c>
      <c r="H16" s="2">
        <f>'[5]6th'!$AW$41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'[5]7th'!$BD$37</f>
        <v>0</v>
      </c>
      <c r="C17" s="10">
        <f>'[5]7th'!$BD$38</f>
        <v>0</v>
      </c>
      <c r="D17" s="10" t="e">
        <f>'[5]7th'!$BD$39</f>
        <v>#DIV/0!</v>
      </c>
      <c r="E17" s="11">
        <f>'[5]7th'!$AY$41</f>
        <v>0</v>
      </c>
      <c r="F17" s="11"/>
      <c r="G17" s="2">
        <f>'[5]7th'!$AV$41</f>
        <v>0</v>
      </c>
      <c r="H17" s="2">
        <f>'[5]7th'!$AW$41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'[5]8th'!$BD$37</f>
        <v>0</v>
      </c>
      <c r="C18" s="10">
        <f>'[5]8th'!$BD$38</f>
        <v>0</v>
      </c>
      <c r="D18" s="10" t="e">
        <f>'[5]8th'!$BD$39</f>
        <v>#DIV/0!</v>
      </c>
      <c r="E18" s="11">
        <f>'[5]8th'!$AY$41</f>
        <v>0</v>
      </c>
      <c r="F18" s="12"/>
      <c r="G18" s="2">
        <f>'[5]8th'!$AV$41</f>
        <v>0</v>
      </c>
      <c r="H18" s="2">
        <f>'[5]8th'!$AW$41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'[5]9th'!$BD$37</f>
        <v>0</v>
      </c>
      <c r="C19" s="10">
        <f>'[5]9th'!$BD$38</f>
        <v>0</v>
      </c>
      <c r="D19" s="10" t="e">
        <f>'[5]9th'!$BD$39</f>
        <v>#DIV/0!</v>
      </c>
      <c r="E19" s="11">
        <f>'[5]9th'!$AY$41</f>
        <v>0</v>
      </c>
      <c r="F19" s="11"/>
      <c r="G19" s="2">
        <f>'[5]9th'!$AV$41</f>
        <v>0</v>
      </c>
      <c r="H19" s="2">
        <f>'[5]9th'!$AW$41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'[5]10th'!$BD$37</f>
        <v>0</v>
      </c>
      <c r="C20" s="10">
        <f>'[5]10th'!$BD$38</f>
        <v>0</v>
      </c>
      <c r="D20" s="10" t="e">
        <f>'[5]10th'!$BD$39</f>
        <v>#DIV/0!</v>
      </c>
      <c r="E20" s="11">
        <f>'[5]10th'!$AY$41</f>
        <v>0</v>
      </c>
      <c r="F20" s="2"/>
      <c r="G20" s="2">
        <f>'[5]10th'!$AV$41</f>
        <v>0</v>
      </c>
      <c r="H20" s="2">
        <f>'[5]10th'!$AW$41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'[5]11th'!$BD$37</f>
        <v>0</v>
      </c>
      <c r="C21" s="10">
        <f>'[5]11th'!$BD$38</f>
        <v>0</v>
      </c>
      <c r="D21" s="10" t="e">
        <f>'[5]11th'!$BD$39</f>
        <v>#DIV/0!</v>
      </c>
      <c r="E21" s="11">
        <f>'[5]11th'!$AY$41</f>
        <v>0</v>
      </c>
      <c r="F21" s="11"/>
      <c r="G21" s="2">
        <f>'[5]11th'!$AV$41</f>
        <v>0</v>
      </c>
      <c r="H21" s="2">
        <f>'[5]11th'!$AW$41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'[5]12th'!$BD$37</f>
        <v>0</v>
      </c>
      <c r="C22" s="10">
        <f>'[5]12th'!$BD$38</f>
        <v>0</v>
      </c>
      <c r="D22" s="10" t="e">
        <f>'[5]12th'!$BD$39</f>
        <v>#DIV/0!</v>
      </c>
      <c r="E22" s="11">
        <f>'[5]12th'!$AY$41</f>
        <v>0</v>
      </c>
      <c r="F22" s="11"/>
      <c r="G22" s="2">
        <f>'[5]12th'!$AV$41</f>
        <v>0</v>
      </c>
      <c r="H22" s="2">
        <f>'[5]12th'!$AW$41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'[5]13th'!$BD$37</f>
        <v>0</v>
      </c>
      <c r="C23" s="10">
        <f>'[5]13th'!$BD$38</f>
        <v>0</v>
      </c>
      <c r="D23" s="10" t="e">
        <f>'[5]13th'!$BD$39</f>
        <v>#DIV/0!</v>
      </c>
      <c r="E23" s="11">
        <f>'[5]13th'!$AY$41</f>
        <v>0</v>
      </c>
      <c r="F23" s="11"/>
      <c r="G23" s="2">
        <f>'[5]13th'!$AV$41</f>
        <v>0</v>
      </c>
      <c r="H23" s="2">
        <f>'[5]13th'!$AW$41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'[5]14th'!$BD$37</f>
        <v>0</v>
      </c>
      <c r="C24" s="10">
        <f>'[5]14th'!$BD$38</f>
        <v>0</v>
      </c>
      <c r="D24" s="10" t="e">
        <f>'[5]14th'!$BD$39</f>
        <v>#DIV/0!</v>
      </c>
      <c r="E24" s="11">
        <f>'[5]14th'!$AY$41</f>
        <v>0</v>
      </c>
      <c r="F24" s="11"/>
      <c r="G24" s="2">
        <f>'[5]14th'!$AV$41</f>
        <v>0</v>
      </c>
      <c r="H24" s="2">
        <f>'[5]14th'!$AW$41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'[5]15th'!$BD$37</f>
        <v>0</v>
      </c>
      <c r="C25" s="10">
        <f>'[5]15th'!$BD$38</f>
        <v>0</v>
      </c>
      <c r="D25" s="10" t="e">
        <f>'[5]15th'!$BD$39</f>
        <v>#DIV/0!</v>
      </c>
      <c r="E25" s="11">
        <f>'[5]15th'!$AY$41</f>
        <v>0</v>
      </c>
      <c r="F25" s="11"/>
      <c r="G25" s="2">
        <f>'[5]15th'!$AV$41</f>
        <v>0</v>
      </c>
      <c r="H25" s="2">
        <f>'[5]15th'!$AW$41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'[5]16th'!$BD$37</f>
        <v>0</v>
      </c>
      <c r="C26" s="10">
        <f>'[5]16th'!$BD$38</f>
        <v>0</v>
      </c>
      <c r="D26" s="10" t="e">
        <f>'[5]16th'!$BD$39</f>
        <v>#DIV/0!</v>
      </c>
      <c r="E26" s="11">
        <f>'[5]16th'!$AY$41</f>
        <v>0</v>
      </c>
      <c r="F26" s="11"/>
      <c r="G26" s="2">
        <f>'[5]16th'!$AV$41</f>
        <v>0</v>
      </c>
      <c r="H26" s="2">
        <f>'[5]16th'!$AW$41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'[5]17th'!$BD$37</f>
        <v>0</v>
      </c>
      <c r="C27" s="10">
        <f>'[5]17th'!$BD$38</f>
        <v>0</v>
      </c>
      <c r="D27" s="10" t="e">
        <f>'[5]17th'!$BD$39</f>
        <v>#DIV/0!</v>
      </c>
      <c r="E27" s="11">
        <f>'[5]17th'!$AY$41</f>
        <v>0</v>
      </c>
      <c r="F27" s="2"/>
      <c r="G27" s="2">
        <f>'[5]17th'!$AV$41</f>
        <v>0</v>
      </c>
      <c r="H27" s="2">
        <f>'[5]17th'!$AW$41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'[5]18th'!$BD$37</f>
        <v>0</v>
      </c>
      <c r="C28" s="10">
        <f>'[5]18th'!$BD$38</f>
        <v>0</v>
      </c>
      <c r="D28" s="10" t="e">
        <f>'[5]18th'!$BD$39</f>
        <v>#DIV/0!</v>
      </c>
      <c r="E28" s="11">
        <f>'[5]18th'!$AY$41</f>
        <v>0</v>
      </c>
      <c r="F28" s="11"/>
      <c r="G28" s="2">
        <f>'[5]18th'!$AV$41</f>
        <v>0</v>
      </c>
      <c r="H28" s="2">
        <f>'[5]18th'!$AW$41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'[5]19th'!$BD$37</f>
        <v>0</v>
      </c>
      <c r="C29" s="10">
        <f>'[5]19th'!$BD$38</f>
        <v>0</v>
      </c>
      <c r="D29" s="10" t="e">
        <f>'[5]19th'!$BD$39</f>
        <v>#DIV/0!</v>
      </c>
      <c r="E29" s="11">
        <f>'[5]19th'!$AY$41</f>
        <v>0</v>
      </c>
      <c r="F29" s="11"/>
      <c r="G29" s="2">
        <f>'[5]19th'!$AV$41</f>
        <v>0</v>
      </c>
      <c r="H29" s="2">
        <f>'[5]19th'!$AW$41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'[5]20th'!$BD$37</f>
        <v>0</v>
      </c>
      <c r="C30" s="10">
        <f>'[5]20th'!$BD$38</f>
        <v>0</v>
      </c>
      <c r="D30" s="10" t="e">
        <f>'[5]20th'!$BD$39</f>
        <v>#DIV/0!</v>
      </c>
      <c r="E30" s="11">
        <f>'[5]20th'!$AY$41</f>
        <v>0</v>
      </c>
      <c r="F30" s="11"/>
      <c r="G30" s="2">
        <f>'[5]20th'!$AV$41</f>
        <v>0</v>
      </c>
      <c r="H30" s="2">
        <f>'[5]20th'!$AW$41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'[5]21st'!$BD$37</f>
        <v>0</v>
      </c>
      <c r="C31" s="10">
        <f>'[5]21st'!$BD$38</f>
        <v>0</v>
      </c>
      <c r="D31" s="10" t="e">
        <f>'[5]21st'!$BD$39</f>
        <v>#DIV/0!</v>
      </c>
      <c r="E31" s="11">
        <f>'[5]21st'!$AY$41</f>
        <v>0</v>
      </c>
      <c r="F31" s="11"/>
      <c r="G31" s="2">
        <f>'[5]21st'!$AV$41</f>
        <v>0</v>
      </c>
      <c r="H31" s="2">
        <f>'[5]21st'!$AW$41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'[5]22nd'!$BD$37</f>
        <v>0</v>
      </c>
      <c r="C32" s="10">
        <f>'[5]22nd'!$BD$38</f>
        <v>0</v>
      </c>
      <c r="D32" s="10" t="e">
        <f>'[5]22nd'!$BD$39</f>
        <v>#DIV/0!</v>
      </c>
      <c r="E32" s="11">
        <f>'[5]22nd'!$AY$41</f>
        <v>0</v>
      </c>
      <c r="F32" s="11"/>
      <c r="G32" s="2">
        <f>'[5]22nd'!$AV$41</f>
        <v>0</v>
      </c>
      <c r="H32" s="2">
        <f>'[5]22nd'!$AW$41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'[5]23rd'!$BD$37</f>
        <v>0</v>
      </c>
      <c r="C33" s="10">
        <f>'[5]23rd'!$BD$38</f>
        <v>0</v>
      </c>
      <c r="D33" s="10" t="e">
        <f>'[5]23rd'!$BD$39</f>
        <v>#DIV/0!</v>
      </c>
      <c r="E33" s="11">
        <f>'[5]23rd'!$AY$41</f>
        <v>0</v>
      </c>
      <c r="F33" s="11"/>
      <c r="G33" s="2">
        <f>'[5]23rd'!$AV$41</f>
        <v>0</v>
      </c>
      <c r="H33" s="2">
        <f>'[5]23rd'!$AW$41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'[5]24th'!$BD$37</f>
        <v>0</v>
      </c>
      <c r="C34" s="10">
        <f>'[5]24th'!$BD$38</f>
        <v>0</v>
      </c>
      <c r="D34" s="10" t="e">
        <f>'[5]24th'!$BD$39</f>
        <v>#DIV/0!</v>
      </c>
      <c r="E34" s="11">
        <f>'[5]24th'!$AY$41</f>
        <v>0</v>
      </c>
      <c r="F34" s="2"/>
      <c r="G34" s="2">
        <f>'[5]24th'!$AV$41</f>
        <v>0</v>
      </c>
      <c r="H34" s="2">
        <f>'[5]24th'!$AW$41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'[5]25th'!$BD$37</f>
        <v>0</v>
      </c>
      <c r="C35" s="10">
        <f>'[5]25th'!$BD$38</f>
        <v>0</v>
      </c>
      <c r="D35" s="10" t="e">
        <f>'[5]25th'!$BD$39</f>
        <v>#DIV/0!</v>
      </c>
      <c r="E35" s="11">
        <f>'[5]25th'!$AY$41</f>
        <v>0</v>
      </c>
      <c r="F35" s="11"/>
      <c r="G35" s="2">
        <f>'[5]25th'!$AV$41</f>
        <v>0</v>
      </c>
      <c r="H35" s="2">
        <f>'[5]25th'!$AW$41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'[5]26th'!$BD$37</f>
        <v>0</v>
      </c>
      <c r="C36" s="10">
        <f>'[5]26th'!$BD$38</f>
        <v>0</v>
      </c>
      <c r="D36" s="10" t="e">
        <f>'[5]26th'!$BD$39</f>
        <v>#DIV/0!</v>
      </c>
      <c r="E36" s="11">
        <f>'[5]26th'!$AY$41</f>
        <v>0</v>
      </c>
      <c r="F36" s="11"/>
      <c r="G36" s="2">
        <f>'[5]26th'!$AV$41</f>
        <v>0</v>
      </c>
      <c r="H36" s="2">
        <f>'[5]26th'!$AW$41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'[5]27th'!$BD$37</f>
        <v>0</v>
      </c>
      <c r="C37" s="10">
        <f>'[5]27th'!$BD$38</f>
        <v>0</v>
      </c>
      <c r="D37" s="10" t="e">
        <f>'[5]27th'!$BD$39</f>
        <v>#DIV/0!</v>
      </c>
      <c r="E37" s="11">
        <f>'[5]27th'!$AY$41</f>
        <v>0</v>
      </c>
      <c r="F37" s="11"/>
      <c r="G37" s="2">
        <f>'[5]27th'!$AV$41</f>
        <v>0</v>
      </c>
      <c r="H37" s="2">
        <f>'[5]27th'!$AW$41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'[5]28th'!$BD$37</f>
        <v>0</v>
      </c>
      <c r="C38" s="10">
        <f>'[5]28th'!$BD$38</f>
        <v>0</v>
      </c>
      <c r="D38" s="10" t="e">
        <f>'[5]28th'!$BD$39</f>
        <v>#DIV/0!</v>
      </c>
      <c r="E38" s="11">
        <f>'[5]28th'!$AY$41</f>
        <v>0</v>
      </c>
      <c r="F38" s="11"/>
      <c r="G38" s="2">
        <f>'[5]28th'!$AV$41</f>
        <v>0</v>
      </c>
      <c r="H38" s="2">
        <f>'[5]28th'!$AW$41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'[5]29th'!$BD$37</f>
        <v>0</v>
      </c>
      <c r="C39" s="10">
        <f>'[5]29th'!$BD$38</f>
        <v>0</v>
      </c>
      <c r="D39" s="10" t="e">
        <f>'[5]29th'!$BD$39</f>
        <v>#DIV/0!</v>
      </c>
      <c r="E39" s="11">
        <f>'[5]29th'!$AY$41</f>
        <v>0</v>
      </c>
      <c r="F39" s="11"/>
      <c r="G39" s="2">
        <f>'[5]29th'!$AV$41</f>
        <v>0</v>
      </c>
      <c r="H39" s="2">
        <f>'[5]29th'!$AW$41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'[5]30th'!$BD$37</f>
        <v>0</v>
      </c>
      <c r="C40" s="10">
        <f>'[5]30th'!$BD$38</f>
        <v>0</v>
      </c>
      <c r="D40" s="10" t="e">
        <f>'[5]30th'!$BD$39</f>
        <v>#DIV/0!</v>
      </c>
      <c r="E40" s="11">
        <f>'[5]30th'!$AY$41</f>
        <v>0</v>
      </c>
      <c r="F40" s="11"/>
      <c r="G40" s="2">
        <f>'[5]30th'!$AV$41</f>
        <v>0</v>
      </c>
      <c r="H40" s="2">
        <f>'[5]30th'!$AW$41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'[5]31st'!$BD$37</f>
        <v>0</v>
      </c>
      <c r="C41" s="10">
        <f>'[5]31st'!$BD$38</f>
        <v>0</v>
      </c>
      <c r="D41" s="10" t="e">
        <f>'[5]31st'!$BD$39</f>
        <v>#DIV/0!</v>
      </c>
      <c r="E41" s="11">
        <f>'[5]31st'!$AY$41</f>
        <v>0</v>
      </c>
      <c r="F41" s="11"/>
      <c r="G41" s="2">
        <f>'[5]31st'!$AV$41</f>
        <v>0</v>
      </c>
      <c r="H41" s="2">
        <f>'[5]31st'!$AW$41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28">
        <f>SUM(K11:K41)</f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28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28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28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" priority="1" stopIfTrue="1" operator="equal">
      <formula>0</formula>
    </cfRule>
  </conditionalFormatting>
  <pageMargins left="0.89027777777777783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workbookViewId="0">
      <selection activeCell="P21" sqref="P2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'[5]1st'!$BD$37</f>
        <v>0</v>
      </c>
      <c r="C11" s="10">
        <f>'[5]1st'!$BD$38</f>
        <v>0</v>
      </c>
      <c r="D11" s="10" t="e">
        <f>'[5]1st'!$BD$39</f>
        <v>#DIV/0!</v>
      </c>
      <c r="E11" s="11">
        <f>'[5]1st'!$AY$41</f>
        <v>0</v>
      </c>
      <c r="F11" s="11"/>
      <c r="G11" s="2">
        <f>'[5]1st'!$AV$41</f>
        <v>0</v>
      </c>
      <c r="H11" s="2">
        <f>'[5]1st'!$AW$41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0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'[5]2nd'!$BD$37</f>
        <v>0</v>
      </c>
      <c r="C12" s="10">
        <f>'[5]2nd'!$BD$38</f>
        <v>0</v>
      </c>
      <c r="D12" s="10" t="e">
        <f>'[5]2nd'!$BD$39</f>
        <v>#DIV/0!</v>
      </c>
      <c r="E12" s="11">
        <f>'[5]2nd'!$AY$41</f>
        <v>0</v>
      </c>
      <c r="F12" s="11"/>
      <c r="G12" s="2">
        <f>'[5]2nd'!$AV$41</f>
        <v>0</v>
      </c>
      <c r="H12" s="2">
        <f>'[5]2nd'!$AW$41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'[5]3rd'!$BD$37</f>
        <v>0</v>
      </c>
      <c r="C13" s="10">
        <f>'[5]3rd'!$BD$38</f>
        <v>0</v>
      </c>
      <c r="D13" s="10" t="e">
        <f>'[5]3rd'!$BD$39</f>
        <v>#DIV/0!</v>
      </c>
      <c r="E13" s="11">
        <f>'[5]3rd'!$AY$41</f>
        <v>0</v>
      </c>
      <c r="F13" s="11"/>
      <c r="G13" s="2">
        <f>'[5]3rd'!$AV$41</f>
        <v>0</v>
      </c>
      <c r="H13" s="2">
        <f>'[5]3rd'!$AW$41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'[5]4th'!$BD$37</f>
        <v>0</v>
      </c>
      <c r="C14" s="10">
        <f>'[5]4th'!$BD$38</f>
        <v>0</v>
      </c>
      <c r="D14" s="10" t="e">
        <f>'[5]4th'!$BD$39</f>
        <v>#DIV/0!</v>
      </c>
      <c r="E14" s="11">
        <f>'[5]4th'!$AY$41</f>
        <v>0</v>
      </c>
      <c r="F14" s="2"/>
      <c r="G14" s="2">
        <f>'[5]4th'!$AV$41</f>
        <v>0</v>
      </c>
      <c r="H14" s="2">
        <f>'[5]4th'!$AW$41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'[5]5th'!$BD$37</f>
        <v>0</v>
      </c>
      <c r="C15" s="10">
        <f>'[5]5th'!$BD$38</f>
        <v>0</v>
      </c>
      <c r="D15" s="10" t="e">
        <f>'[5]5th'!$BD$39</f>
        <v>#DIV/0!</v>
      </c>
      <c r="E15" s="11">
        <f>'[5]5th'!$AY$41</f>
        <v>0</v>
      </c>
      <c r="F15" s="11"/>
      <c r="G15" s="2">
        <f>'[5]5th'!$AV$41</f>
        <v>0</v>
      </c>
      <c r="H15" s="2">
        <f>'[5]5th'!$AW$41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'[5]6th'!$BD$37</f>
        <v>0</v>
      </c>
      <c r="C16" s="10">
        <f>'[5]6th'!$BD$38</f>
        <v>0</v>
      </c>
      <c r="D16" s="10" t="e">
        <f>'[5]6th'!$BD$39</f>
        <v>#DIV/0!</v>
      </c>
      <c r="E16" s="11">
        <f>'[5]6th'!$AY$41</f>
        <v>0</v>
      </c>
      <c r="F16" s="11"/>
      <c r="G16" s="2">
        <f>'[5]6th'!$AV$41</f>
        <v>0</v>
      </c>
      <c r="H16" s="2">
        <f>'[5]6th'!$AW$41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'[5]7th'!$BD$37</f>
        <v>0</v>
      </c>
      <c r="C17" s="10">
        <f>'[5]7th'!$BD$38</f>
        <v>0</v>
      </c>
      <c r="D17" s="10" t="e">
        <f>'[5]7th'!$BD$39</f>
        <v>#DIV/0!</v>
      </c>
      <c r="E17" s="11">
        <f>'[5]7th'!$AY$41</f>
        <v>0</v>
      </c>
      <c r="F17" s="11"/>
      <c r="G17" s="2">
        <f>'[5]7th'!$AV$41</f>
        <v>0</v>
      </c>
      <c r="H17" s="2">
        <f>'[5]7th'!$AW$41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'[5]8th'!$BD$37</f>
        <v>0</v>
      </c>
      <c r="C18" s="10">
        <f>'[5]8th'!$BD$38</f>
        <v>0</v>
      </c>
      <c r="D18" s="10" t="e">
        <f>'[5]8th'!$BD$39</f>
        <v>#DIV/0!</v>
      </c>
      <c r="E18" s="11">
        <f>'[5]8th'!$AY$41</f>
        <v>0</v>
      </c>
      <c r="F18" s="12"/>
      <c r="G18" s="2">
        <f>'[5]8th'!$AV$41</f>
        <v>0</v>
      </c>
      <c r="H18" s="2">
        <f>'[5]8th'!$AW$41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'[5]9th'!$BD$37</f>
        <v>0</v>
      </c>
      <c r="C19" s="10">
        <f>'[5]9th'!$BD$38</f>
        <v>0</v>
      </c>
      <c r="D19" s="10" t="e">
        <f>'[5]9th'!$BD$39</f>
        <v>#DIV/0!</v>
      </c>
      <c r="E19" s="11">
        <f>'[5]9th'!$AY$41</f>
        <v>0</v>
      </c>
      <c r="F19" s="11"/>
      <c r="G19" s="2">
        <f>'[5]9th'!$AV$41</f>
        <v>0</v>
      </c>
      <c r="H19" s="2">
        <f>'[5]9th'!$AW$41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'[5]10th'!$BD$37</f>
        <v>0</v>
      </c>
      <c r="C20" s="10">
        <f>'[5]10th'!$BD$38</f>
        <v>0</v>
      </c>
      <c r="D20" s="10" t="e">
        <f>'[5]10th'!$BD$39</f>
        <v>#DIV/0!</v>
      </c>
      <c r="E20" s="11">
        <f>'[5]10th'!$AY$41</f>
        <v>0</v>
      </c>
      <c r="F20" s="2"/>
      <c r="G20" s="2">
        <f>'[5]10th'!$AV$41</f>
        <v>0</v>
      </c>
      <c r="H20" s="2">
        <f>'[5]10th'!$AW$41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'[5]11th'!$BD$37</f>
        <v>0</v>
      </c>
      <c r="C21" s="10">
        <f>'[5]11th'!$BD$38</f>
        <v>0</v>
      </c>
      <c r="D21" s="10" t="e">
        <f>'[5]11th'!$BD$39</f>
        <v>#DIV/0!</v>
      </c>
      <c r="E21" s="11">
        <f>'[5]11th'!$AY$41</f>
        <v>0</v>
      </c>
      <c r="F21" s="11"/>
      <c r="G21" s="2">
        <f>'[5]11th'!$AV$41</f>
        <v>0</v>
      </c>
      <c r="H21" s="2">
        <f>'[5]11th'!$AW$41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'[5]12th'!$BD$37</f>
        <v>0</v>
      </c>
      <c r="C22" s="10">
        <f>'[5]12th'!$BD$38</f>
        <v>0</v>
      </c>
      <c r="D22" s="10" t="e">
        <f>'[5]12th'!$BD$39</f>
        <v>#DIV/0!</v>
      </c>
      <c r="E22" s="11">
        <f>'[5]12th'!$AY$41</f>
        <v>0</v>
      </c>
      <c r="F22" s="11"/>
      <c r="G22" s="2">
        <f>'[5]12th'!$AV$41</f>
        <v>0</v>
      </c>
      <c r="H22" s="2">
        <f>'[5]12th'!$AW$41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'[5]13th'!$BD$37</f>
        <v>0</v>
      </c>
      <c r="C23" s="10">
        <f>'[5]13th'!$BD$38</f>
        <v>0</v>
      </c>
      <c r="D23" s="10" t="e">
        <f>'[5]13th'!$BD$39</f>
        <v>#DIV/0!</v>
      </c>
      <c r="E23" s="11">
        <f>'[5]13th'!$AY$41</f>
        <v>0</v>
      </c>
      <c r="F23" s="11"/>
      <c r="G23" s="2">
        <f>'[5]13th'!$AV$41</f>
        <v>0</v>
      </c>
      <c r="H23" s="2">
        <f>'[5]13th'!$AW$41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'[5]14th'!$BD$37</f>
        <v>0</v>
      </c>
      <c r="C24" s="10">
        <f>'[5]14th'!$BD$38</f>
        <v>0</v>
      </c>
      <c r="D24" s="10" t="e">
        <f>'[5]14th'!$BD$39</f>
        <v>#DIV/0!</v>
      </c>
      <c r="E24" s="11">
        <f>'[5]14th'!$AY$41</f>
        <v>0</v>
      </c>
      <c r="F24" s="11"/>
      <c r="G24" s="2">
        <f>'[5]14th'!$AV$41</f>
        <v>0</v>
      </c>
      <c r="H24" s="2">
        <f>'[5]14th'!$AW$41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'[5]15th'!$BD$37</f>
        <v>0</v>
      </c>
      <c r="C25" s="10">
        <f>'[5]15th'!$BD$38</f>
        <v>0</v>
      </c>
      <c r="D25" s="10" t="e">
        <f>'[5]15th'!$BD$39</f>
        <v>#DIV/0!</v>
      </c>
      <c r="E25" s="11">
        <f>'[5]15th'!$AY$41</f>
        <v>0</v>
      </c>
      <c r="F25" s="11"/>
      <c r="G25" s="2">
        <f>'[5]15th'!$AV$41</f>
        <v>0</v>
      </c>
      <c r="H25" s="2">
        <f>'[5]15th'!$AW$41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'[5]16th'!$BD$37</f>
        <v>0</v>
      </c>
      <c r="C26" s="10">
        <f>'[5]16th'!$BD$38</f>
        <v>0</v>
      </c>
      <c r="D26" s="10" t="e">
        <f>'[5]16th'!$BD$39</f>
        <v>#DIV/0!</v>
      </c>
      <c r="E26" s="11">
        <f>'[5]16th'!$AY$41</f>
        <v>0</v>
      </c>
      <c r="F26" s="11"/>
      <c r="G26" s="2">
        <f>'[5]16th'!$AV$41</f>
        <v>0</v>
      </c>
      <c r="H26" s="2">
        <f>'[5]16th'!$AW$41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'[5]17th'!$BD$37</f>
        <v>0</v>
      </c>
      <c r="C27" s="10">
        <f>'[5]17th'!$BD$38</f>
        <v>0</v>
      </c>
      <c r="D27" s="10" t="e">
        <f>'[5]17th'!$BD$39</f>
        <v>#DIV/0!</v>
      </c>
      <c r="E27" s="11">
        <f>'[5]17th'!$AY$41</f>
        <v>0</v>
      </c>
      <c r="F27" s="2"/>
      <c r="G27" s="2">
        <f>'[5]17th'!$AV$41</f>
        <v>0</v>
      </c>
      <c r="H27" s="2">
        <f>'[5]17th'!$AW$41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'[5]18th'!$BD$37</f>
        <v>0</v>
      </c>
      <c r="C28" s="10">
        <f>'[5]18th'!$BD$38</f>
        <v>0</v>
      </c>
      <c r="D28" s="10" t="e">
        <f>'[5]18th'!$BD$39</f>
        <v>#DIV/0!</v>
      </c>
      <c r="E28" s="11">
        <f>'[5]18th'!$AY$41</f>
        <v>0</v>
      </c>
      <c r="F28" s="11"/>
      <c r="G28" s="2">
        <f>'[5]18th'!$AV$41</f>
        <v>0</v>
      </c>
      <c r="H28" s="2">
        <f>'[5]18th'!$AW$41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'[5]19th'!$BD$37</f>
        <v>0</v>
      </c>
      <c r="C29" s="10">
        <f>'[5]19th'!$BD$38</f>
        <v>0</v>
      </c>
      <c r="D29" s="10" t="e">
        <f>'[5]19th'!$BD$39</f>
        <v>#DIV/0!</v>
      </c>
      <c r="E29" s="11">
        <f>'[5]19th'!$AY$41</f>
        <v>0</v>
      </c>
      <c r="F29" s="11"/>
      <c r="G29" s="2">
        <f>'[5]19th'!$AV$41</f>
        <v>0</v>
      </c>
      <c r="H29" s="2">
        <f>'[5]19th'!$AW$41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'[5]20th'!$BD$37</f>
        <v>0</v>
      </c>
      <c r="C30" s="10">
        <f>'[5]20th'!$BD$38</f>
        <v>0</v>
      </c>
      <c r="D30" s="10" t="e">
        <f>'[5]20th'!$BD$39</f>
        <v>#DIV/0!</v>
      </c>
      <c r="E30" s="11">
        <f>'[5]20th'!$AY$41</f>
        <v>0</v>
      </c>
      <c r="F30" s="11"/>
      <c r="G30" s="2">
        <f>'[5]20th'!$AV$41</f>
        <v>0</v>
      </c>
      <c r="H30" s="2">
        <f>'[5]20th'!$AW$41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'[5]21st'!$BD$37</f>
        <v>0</v>
      </c>
      <c r="C31" s="10">
        <f>'[5]21st'!$BD$38</f>
        <v>0</v>
      </c>
      <c r="D31" s="10" t="e">
        <f>'[5]21st'!$BD$39</f>
        <v>#DIV/0!</v>
      </c>
      <c r="E31" s="11">
        <f>'[5]21st'!$AY$41</f>
        <v>0</v>
      </c>
      <c r="F31" s="11"/>
      <c r="G31" s="2">
        <f>'[5]21st'!$AV$41</f>
        <v>0</v>
      </c>
      <c r="H31" s="2">
        <f>'[5]21st'!$AW$41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'[5]22nd'!$BD$37</f>
        <v>0</v>
      </c>
      <c r="C32" s="10">
        <f>'[5]22nd'!$BD$38</f>
        <v>0</v>
      </c>
      <c r="D32" s="10" t="e">
        <f>'[5]22nd'!$BD$39</f>
        <v>#DIV/0!</v>
      </c>
      <c r="E32" s="11">
        <f>'[5]22nd'!$AY$41</f>
        <v>0</v>
      </c>
      <c r="F32" s="11"/>
      <c r="G32" s="2">
        <f>'[5]22nd'!$AV$41</f>
        <v>0</v>
      </c>
      <c r="H32" s="2">
        <f>'[5]22nd'!$AW$41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'[5]23rd'!$BD$37</f>
        <v>0</v>
      </c>
      <c r="C33" s="10">
        <f>'[5]23rd'!$BD$38</f>
        <v>0</v>
      </c>
      <c r="D33" s="10" t="e">
        <f>'[5]23rd'!$BD$39</f>
        <v>#DIV/0!</v>
      </c>
      <c r="E33" s="11">
        <f>'[5]23rd'!$AY$41</f>
        <v>0</v>
      </c>
      <c r="F33" s="11"/>
      <c r="G33" s="2">
        <f>'[5]23rd'!$AV$41</f>
        <v>0</v>
      </c>
      <c r="H33" s="2">
        <f>'[5]23rd'!$AW$41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'[5]24th'!$BD$37</f>
        <v>0</v>
      </c>
      <c r="C34" s="10">
        <f>'[5]24th'!$BD$38</f>
        <v>0</v>
      </c>
      <c r="D34" s="10" t="e">
        <f>'[5]24th'!$BD$39</f>
        <v>#DIV/0!</v>
      </c>
      <c r="E34" s="11">
        <f>'[5]24th'!$AY$41</f>
        <v>0</v>
      </c>
      <c r="F34" s="2"/>
      <c r="G34" s="2">
        <f>'[5]24th'!$AV$41</f>
        <v>0</v>
      </c>
      <c r="H34" s="2">
        <f>'[5]24th'!$AW$41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'[5]25th'!$BD$37</f>
        <v>0</v>
      </c>
      <c r="C35" s="10">
        <f>'[5]25th'!$BD$38</f>
        <v>0</v>
      </c>
      <c r="D35" s="10" t="e">
        <f>'[5]25th'!$BD$39</f>
        <v>#DIV/0!</v>
      </c>
      <c r="E35" s="11">
        <f>'[5]25th'!$AY$41</f>
        <v>0</v>
      </c>
      <c r="F35" s="11"/>
      <c r="G35" s="2">
        <f>'[5]25th'!$AV$41</f>
        <v>0</v>
      </c>
      <c r="H35" s="2">
        <f>'[5]25th'!$AW$41</f>
        <v>0</v>
      </c>
      <c r="I35" s="10">
        <f t="shared" si="0"/>
        <v>0</v>
      </c>
      <c r="J35" s="68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'[5]26th'!$BD$37</f>
        <v>0</v>
      </c>
      <c r="C36" s="10">
        <f>'[5]26th'!$BD$38</f>
        <v>0</v>
      </c>
      <c r="D36" s="10" t="e">
        <f>'[5]26th'!$BD$39</f>
        <v>#DIV/0!</v>
      </c>
      <c r="E36" s="11">
        <f>'[5]26th'!$AY$41</f>
        <v>0</v>
      </c>
      <c r="F36" s="11"/>
      <c r="G36" s="2">
        <f>'[5]26th'!$AV$41</f>
        <v>0</v>
      </c>
      <c r="H36" s="2">
        <f>'[5]26th'!$AW$41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'[5]27th'!$BD$37</f>
        <v>0</v>
      </c>
      <c r="C37" s="10">
        <f>'[5]27th'!$BD$38</f>
        <v>0</v>
      </c>
      <c r="D37" s="10" t="e">
        <f>'[5]27th'!$BD$39</f>
        <v>#DIV/0!</v>
      </c>
      <c r="E37" s="11">
        <f>'[5]27th'!$AY$41</f>
        <v>0</v>
      </c>
      <c r="F37" s="11"/>
      <c r="G37" s="2">
        <f>'[5]27th'!$AV$41</f>
        <v>0</v>
      </c>
      <c r="H37" s="2">
        <f>'[5]27th'!$AW$41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'[5]28th'!$BD$37</f>
        <v>0</v>
      </c>
      <c r="C38" s="10">
        <f>'[5]28th'!$BD$38</f>
        <v>0</v>
      </c>
      <c r="D38" s="10" t="e">
        <f>'[5]28th'!$BD$39</f>
        <v>#DIV/0!</v>
      </c>
      <c r="E38" s="11">
        <f>'[5]28th'!$AY$41</f>
        <v>0</v>
      </c>
      <c r="F38" s="11"/>
      <c r="G38" s="2">
        <f>'[5]28th'!$AV$41</f>
        <v>0</v>
      </c>
      <c r="H38" s="2">
        <f>'[5]28th'!$AW$41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'[5]29th'!$BD$37</f>
        <v>0</v>
      </c>
      <c r="C39" s="10">
        <f>'[5]29th'!$BD$38</f>
        <v>0</v>
      </c>
      <c r="D39" s="10" t="e">
        <f>'[5]29th'!$BD$39</f>
        <v>#DIV/0!</v>
      </c>
      <c r="E39" s="11">
        <f>'[5]29th'!$AY$41</f>
        <v>0</v>
      </c>
      <c r="F39" s="11"/>
      <c r="G39" s="2">
        <f>'[5]29th'!$AV$41</f>
        <v>0</v>
      </c>
      <c r="H39" s="2">
        <f>'[5]29th'!$AW$41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'[5]30th'!$BD$37</f>
        <v>0</v>
      </c>
      <c r="C40" s="10">
        <f>'[5]30th'!$BD$38</f>
        <v>0</v>
      </c>
      <c r="D40" s="10" t="e">
        <f>'[5]30th'!$BD$39</f>
        <v>#DIV/0!</v>
      </c>
      <c r="E40" s="11">
        <f>'[5]30th'!$AY$41</f>
        <v>0</v>
      </c>
      <c r="F40" s="11"/>
      <c r="G40" s="2">
        <f>'[5]30th'!$AV$41</f>
        <v>0</v>
      </c>
      <c r="H40" s="2">
        <f>'[5]30th'!$AW$41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>
        <f>'[5]31st'!$BD$37</f>
        <v>0</v>
      </c>
      <c r="C41" s="10">
        <f>'[5]31st'!$BD$38</f>
        <v>0</v>
      </c>
      <c r="D41" s="10" t="e">
        <f>'[5]31st'!$BD$39</f>
        <v>#DIV/0!</v>
      </c>
      <c r="E41" s="11">
        <f>'[5]31st'!$AY$41</f>
        <v>0</v>
      </c>
      <c r="F41" s="11"/>
      <c r="G41" s="2">
        <f>'[5]31st'!$AV$41</f>
        <v>0</v>
      </c>
      <c r="H41" s="2">
        <f>'[5]31st'!$AW$41</f>
        <v>0</v>
      </c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1950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topLeftCell="A8" workbookViewId="0">
      <selection activeCell="B11" sqref="B11:H41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'[6]1st'!$BD$37</f>
        <v>0</v>
      </c>
      <c r="C11" s="10">
        <f>'[6]1st'!$BD$38</f>
        <v>0</v>
      </c>
      <c r="D11" s="10" t="e">
        <f>'[6]1st'!$BD$39</f>
        <v>#DIV/0!</v>
      </c>
      <c r="E11" s="11">
        <f>'[6]1st'!$AY$41</f>
        <v>0</v>
      </c>
      <c r="F11" s="11"/>
      <c r="G11" s="2">
        <f>'[6]1st'!$AV$41</f>
        <v>0</v>
      </c>
      <c r="H11" s="2">
        <f>'[6]1st'!$AW$41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'[6]2nd'!$BD$37</f>
        <v>0</v>
      </c>
      <c r="C12" s="10">
        <f>'[6]2nd'!$BD$38</f>
        <v>0</v>
      </c>
      <c r="D12" s="10" t="e">
        <f>'[6]2nd'!$BD$39</f>
        <v>#DIV/0!</v>
      </c>
      <c r="E12" s="11">
        <f>'[6]2nd'!$AY$41</f>
        <v>0</v>
      </c>
      <c r="F12" s="11"/>
      <c r="G12" s="2">
        <f>'[6]2nd'!$AV$41</f>
        <v>0</v>
      </c>
      <c r="H12" s="2">
        <f>'[6]2nd'!$AW$41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'[6]3rd'!$BD$37</f>
        <v>0</v>
      </c>
      <c r="C13" s="10">
        <f>'[6]3rd'!$BD$38</f>
        <v>0</v>
      </c>
      <c r="D13" s="10" t="e">
        <f>'[6]3rd'!$BD$39</f>
        <v>#DIV/0!</v>
      </c>
      <c r="E13" s="11">
        <f>'[6]3rd'!$AY$41</f>
        <v>0</v>
      </c>
      <c r="F13" s="11"/>
      <c r="G13" s="2">
        <f>'[6]3rd'!$AV$41</f>
        <v>0</v>
      </c>
      <c r="H13" s="2">
        <f>'[6]3rd'!$AW$41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'[6]4th'!$BD$37</f>
        <v>0</v>
      </c>
      <c r="C14" s="10">
        <f>'[6]4th'!$BD$38</f>
        <v>0</v>
      </c>
      <c r="D14" s="10" t="e">
        <f>'[6]4th'!$BD$39</f>
        <v>#DIV/0!</v>
      </c>
      <c r="E14" s="11">
        <f>'[6]4th'!$AY$41</f>
        <v>0</v>
      </c>
      <c r="F14" s="2"/>
      <c r="G14" s="2">
        <f>'[6]4th'!$AV$41</f>
        <v>0</v>
      </c>
      <c r="H14" s="2">
        <f>'[6]4th'!$AW$41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'[6]5th'!$BD$37</f>
        <v>0</v>
      </c>
      <c r="C15" s="10">
        <f>'[6]5th'!$BD$38</f>
        <v>0</v>
      </c>
      <c r="D15" s="10" t="e">
        <f>'[6]5th'!$BD$39</f>
        <v>#DIV/0!</v>
      </c>
      <c r="E15" s="11">
        <f>'[6]5th'!$AY$41</f>
        <v>0</v>
      </c>
      <c r="F15" s="11"/>
      <c r="G15" s="2">
        <f>'[6]5th'!$AV$41</f>
        <v>0</v>
      </c>
      <c r="H15" s="2">
        <f>'[6]5th'!$AW$41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'[6]6th'!$BD$37</f>
        <v>0</v>
      </c>
      <c r="C16" s="10">
        <f>'[6]6th'!$BD$38</f>
        <v>0</v>
      </c>
      <c r="D16" s="10" t="e">
        <f>'[6]6th'!$BD$39</f>
        <v>#DIV/0!</v>
      </c>
      <c r="E16" s="11">
        <f>'[6]6th'!$AY$41</f>
        <v>0</v>
      </c>
      <c r="F16" s="11"/>
      <c r="G16" s="2">
        <f>'[6]6th'!$AV$41</f>
        <v>0</v>
      </c>
      <c r="H16" s="2">
        <f>'[6]6th'!$AW$41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'[6]7th'!$BD$37</f>
        <v>0</v>
      </c>
      <c r="C17" s="10">
        <f>'[6]7th'!$BD$38</f>
        <v>0</v>
      </c>
      <c r="D17" s="10" t="e">
        <f>'[6]7th'!$BD$39</f>
        <v>#DIV/0!</v>
      </c>
      <c r="E17" s="11">
        <f>'[6]7th'!$AY$41</f>
        <v>0</v>
      </c>
      <c r="F17" s="11"/>
      <c r="G17" s="2">
        <f>'[6]7th'!$AV$41</f>
        <v>0</v>
      </c>
      <c r="H17" s="2">
        <f>'[6]7th'!$AW$41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'[6]8th'!$BD$37</f>
        <v>0</v>
      </c>
      <c r="C18" s="10">
        <f>'[6]8th'!$BD$38</f>
        <v>0</v>
      </c>
      <c r="D18" s="10" t="e">
        <f>'[6]8th'!$BD$39</f>
        <v>#DIV/0!</v>
      </c>
      <c r="E18" s="11">
        <f>'[6]8th'!$AY$41</f>
        <v>0</v>
      </c>
      <c r="F18" s="12"/>
      <c r="G18" s="2">
        <f>'[6]8th'!$AV$41</f>
        <v>0</v>
      </c>
      <c r="H18" s="2">
        <f>'[6]8th'!$AW$41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'[6]9th'!$BD$37</f>
        <v>0</v>
      </c>
      <c r="C19" s="10">
        <f>'[6]9th'!$BD$38</f>
        <v>0</v>
      </c>
      <c r="D19" s="10" t="e">
        <f>'[6]9th'!$BD$39</f>
        <v>#DIV/0!</v>
      </c>
      <c r="E19" s="11">
        <f>'[6]9th'!$AY$41</f>
        <v>0</v>
      </c>
      <c r="F19" s="11"/>
      <c r="G19" s="2">
        <f>'[6]9th'!$AV$41</f>
        <v>0</v>
      </c>
      <c r="H19" s="2">
        <f>'[6]9th'!$AW$41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'[6]10th'!$BD$37</f>
        <v>0</v>
      </c>
      <c r="C20" s="10">
        <f>'[6]10th'!$BD$38</f>
        <v>0</v>
      </c>
      <c r="D20" s="10" t="e">
        <f>'[6]10th'!$BD$39</f>
        <v>#DIV/0!</v>
      </c>
      <c r="E20" s="11">
        <f>'[6]10th'!$AY$41</f>
        <v>0</v>
      </c>
      <c r="F20" s="2"/>
      <c r="G20" s="2">
        <f>'[6]10th'!$AV$41</f>
        <v>0</v>
      </c>
      <c r="H20" s="2">
        <f>'[6]10th'!$AW$41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'[6]11th'!$BD$37</f>
        <v>0</v>
      </c>
      <c r="C21" s="10">
        <f>'[6]11th'!$BD$38</f>
        <v>0</v>
      </c>
      <c r="D21" s="10" t="e">
        <f>'[6]11th'!$BD$39</f>
        <v>#DIV/0!</v>
      </c>
      <c r="E21" s="11">
        <f>'[6]11th'!$AY$41</f>
        <v>0</v>
      </c>
      <c r="F21" s="11"/>
      <c r="G21" s="2">
        <f>'[6]11th'!$AV$41</f>
        <v>0</v>
      </c>
      <c r="H21" s="2">
        <f>'[6]11th'!$AW$41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'[6]12th'!$BD$37</f>
        <v>0</v>
      </c>
      <c r="C22" s="10">
        <f>'[6]12th'!$BD$38</f>
        <v>0</v>
      </c>
      <c r="D22" s="10" t="e">
        <f>'[6]12th'!$BD$39</f>
        <v>#DIV/0!</v>
      </c>
      <c r="E22" s="11">
        <f>'[6]12th'!$AY$41</f>
        <v>0</v>
      </c>
      <c r="F22" s="11"/>
      <c r="G22" s="2">
        <f>'[6]12th'!$AV$41</f>
        <v>0</v>
      </c>
      <c r="H22" s="2">
        <f>'[6]12th'!$AW$41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'[6]13th'!$BD$37</f>
        <v>0</v>
      </c>
      <c r="C23" s="10">
        <f>'[6]13th'!$BD$38</f>
        <v>0</v>
      </c>
      <c r="D23" s="10" t="e">
        <f>'[6]13th'!$BD$39</f>
        <v>#DIV/0!</v>
      </c>
      <c r="E23" s="11">
        <f>'[6]13th'!$AY$41</f>
        <v>0</v>
      </c>
      <c r="F23" s="11"/>
      <c r="G23" s="2">
        <f>'[6]13th'!$AV$41</f>
        <v>0</v>
      </c>
      <c r="H23" s="2">
        <f>'[6]13th'!$AW$41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'[6]14th'!$BD$37</f>
        <v>0</v>
      </c>
      <c r="C24" s="10">
        <f>'[6]14th'!$BD$38</f>
        <v>0</v>
      </c>
      <c r="D24" s="10" t="e">
        <f>'[6]14th'!$BD$39</f>
        <v>#DIV/0!</v>
      </c>
      <c r="E24" s="11">
        <f>'[6]14th'!$AY$41</f>
        <v>0</v>
      </c>
      <c r="F24" s="11"/>
      <c r="G24" s="2">
        <f>'[6]14th'!$AV$41</f>
        <v>0</v>
      </c>
      <c r="H24" s="2">
        <f>'[6]14th'!$AW$41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'[6]15th'!$BD$37</f>
        <v>0</v>
      </c>
      <c r="C25" s="10">
        <f>'[6]15th'!$BD$38</f>
        <v>0</v>
      </c>
      <c r="D25" s="10" t="e">
        <f>'[6]15th'!$BD$39</f>
        <v>#DIV/0!</v>
      </c>
      <c r="E25" s="11">
        <f>'[6]15th'!$AY$41</f>
        <v>0</v>
      </c>
      <c r="F25" s="11"/>
      <c r="G25" s="2">
        <f>'[6]15th'!$AV$41</f>
        <v>0</v>
      </c>
      <c r="H25" s="2">
        <f>'[6]15th'!$AW$41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'[6]16th'!$BD$37</f>
        <v>0</v>
      </c>
      <c r="C26" s="10">
        <f>'[6]16th'!$BD$38</f>
        <v>0</v>
      </c>
      <c r="D26" s="10" t="e">
        <f>'[6]16th'!$BD$39</f>
        <v>#DIV/0!</v>
      </c>
      <c r="E26" s="11">
        <f>'[6]16th'!$AY$41</f>
        <v>0</v>
      </c>
      <c r="F26" s="11"/>
      <c r="G26" s="2">
        <f>'[6]16th'!$AV$41</f>
        <v>0</v>
      </c>
      <c r="H26" s="2">
        <f>'[6]16th'!$AW$41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'[6]17th'!$BD$37</f>
        <v>0</v>
      </c>
      <c r="C27" s="10">
        <f>'[6]17th'!$BD$38</f>
        <v>0</v>
      </c>
      <c r="D27" s="10" t="e">
        <f>'[6]17th'!$BD$39</f>
        <v>#DIV/0!</v>
      </c>
      <c r="E27" s="11">
        <f>'[6]17th'!$AY$41</f>
        <v>0</v>
      </c>
      <c r="F27" s="2"/>
      <c r="G27" s="2">
        <f>'[6]17th'!$AV$41</f>
        <v>0</v>
      </c>
      <c r="H27" s="2">
        <f>'[6]17th'!$AW$41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'[6]18th'!$BD$37</f>
        <v>0</v>
      </c>
      <c r="C28" s="10">
        <f>'[6]18th'!$BD$38</f>
        <v>0</v>
      </c>
      <c r="D28" s="10" t="e">
        <f>'[6]18th'!$BD$39</f>
        <v>#DIV/0!</v>
      </c>
      <c r="E28" s="11">
        <f>'[6]18th'!$AY$41</f>
        <v>0</v>
      </c>
      <c r="F28" s="11"/>
      <c r="G28" s="2">
        <f>'[6]18th'!$AV$41</f>
        <v>0</v>
      </c>
      <c r="H28" s="2">
        <f>'[6]18th'!$AW$41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'[6]19th'!$BD$37</f>
        <v>0</v>
      </c>
      <c r="C29" s="10">
        <f>'[6]19th'!$BD$38</f>
        <v>0</v>
      </c>
      <c r="D29" s="10" t="e">
        <f>'[6]19th'!$BD$39</f>
        <v>#DIV/0!</v>
      </c>
      <c r="E29" s="11">
        <f>'[6]19th'!$AY$41</f>
        <v>0</v>
      </c>
      <c r="F29" s="11"/>
      <c r="G29" s="2">
        <f>'[6]19th'!$AV$41</f>
        <v>0</v>
      </c>
      <c r="H29" s="2">
        <f>'[6]19th'!$AW$41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'[6]20th'!$BD$37</f>
        <v>0</v>
      </c>
      <c r="C30" s="10">
        <f>'[6]20th'!$BD$38</f>
        <v>0</v>
      </c>
      <c r="D30" s="10" t="e">
        <f>'[6]20th'!$BD$39</f>
        <v>#DIV/0!</v>
      </c>
      <c r="E30" s="11">
        <f>'[6]20th'!$AY$41</f>
        <v>0</v>
      </c>
      <c r="F30" s="11"/>
      <c r="G30" s="2">
        <f>'[6]20th'!$AV$41</f>
        <v>0</v>
      </c>
      <c r="H30" s="2">
        <f>'[6]20th'!$AW$41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'[6]21st'!$BD$37</f>
        <v>0</v>
      </c>
      <c r="C31" s="10">
        <f>'[6]21st'!$BD$38</f>
        <v>0</v>
      </c>
      <c r="D31" s="10" t="e">
        <f>'[6]21st'!$BD$39</f>
        <v>#DIV/0!</v>
      </c>
      <c r="E31" s="11">
        <f>'[6]21st'!$AY$41</f>
        <v>0</v>
      </c>
      <c r="F31" s="11"/>
      <c r="G31" s="2">
        <f>'[6]21st'!$AV$41</f>
        <v>0</v>
      </c>
      <c r="H31" s="2">
        <f>'[6]21st'!$AW$41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'[6]22nd'!$BD$37</f>
        <v>0</v>
      </c>
      <c r="C32" s="10">
        <f>'[6]22nd'!$BD$38</f>
        <v>0</v>
      </c>
      <c r="D32" s="10" t="e">
        <f>'[6]22nd'!$BD$39</f>
        <v>#DIV/0!</v>
      </c>
      <c r="E32" s="11">
        <f>'[6]22nd'!$AY$41</f>
        <v>0</v>
      </c>
      <c r="F32" s="11"/>
      <c r="G32" s="2">
        <f>'[6]22nd'!$AV$41</f>
        <v>0</v>
      </c>
      <c r="H32" s="2">
        <f>'[6]22nd'!$AW$41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'[6]23rd'!$BD$37</f>
        <v>0</v>
      </c>
      <c r="C33" s="10">
        <f>'[6]23rd'!$BD$38</f>
        <v>0</v>
      </c>
      <c r="D33" s="10" t="e">
        <f>'[6]23rd'!$BD$39</f>
        <v>#DIV/0!</v>
      </c>
      <c r="E33" s="11">
        <f>'[6]23rd'!$AY$41</f>
        <v>0</v>
      </c>
      <c r="F33" s="11"/>
      <c r="G33" s="2">
        <f>'[6]23rd'!$AV$41</f>
        <v>0</v>
      </c>
      <c r="H33" s="2">
        <f>'[6]23rd'!$AW$41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'[6]24th'!$BD$37</f>
        <v>0</v>
      </c>
      <c r="C34" s="10">
        <f>'[6]24th'!$BD$38</f>
        <v>0</v>
      </c>
      <c r="D34" s="10" t="e">
        <f>'[6]24th'!$BD$39</f>
        <v>#DIV/0!</v>
      </c>
      <c r="E34" s="11">
        <f>'[6]24th'!$AY$41</f>
        <v>0</v>
      </c>
      <c r="F34" s="2"/>
      <c r="G34" s="2">
        <f>'[6]24th'!$AV$41</f>
        <v>0</v>
      </c>
      <c r="H34" s="2">
        <f>'[6]24th'!$AW$41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'[6]25th'!$BD$37</f>
        <v>0</v>
      </c>
      <c r="C35" s="10">
        <f>'[6]25th'!$BD$38</f>
        <v>0</v>
      </c>
      <c r="D35" s="10" t="e">
        <f>'[6]25th'!$BD$39</f>
        <v>#DIV/0!</v>
      </c>
      <c r="E35" s="11">
        <f>'[6]25th'!$AY$41</f>
        <v>0</v>
      </c>
      <c r="F35" s="11"/>
      <c r="G35" s="2">
        <f>'[6]25th'!$AV$41</f>
        <v>0</v>
      </c>
      <c r="H35" s="2">
        <f>'[6]25th'!$AW$41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'[6]26th'!$BD$37</f>
        <v>0</v>
      </c>
      <c r="C36" s="10">
        <f>'[6]26th'!$BD$38</f>
        <v>0</v>
      </c>
      <c r="D36" s="10" t="e">
        <f>'[6]26th'!$BD$39</f>
        <v>#DIV/0!</v>
      </c>
      <c r="E36" s="11">
        <f>'[6]26th'!$AY$41</f>
        <v>0</v>
      </c>
      <c r="F36" s="11"/>
      <c r="G36" s="2">
        <f>'[6]26th'!$AV$41</f>
        <v>0</v>
      </c>
      <c r="H36" s="2">
        <f>'[6]26th'!$AW$41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'[6]27th'!$BD$37</f>
        <v>0</v>
      </c>
      <c r="C37" s="10">
        <f>'[6]27th'!$BD$38</f>
        <v>0</v>
      </c>
      <c r="D37" s="10" t="e">
        <f>'[6]27th'!$BD$39</f>
        <v>#DIV/0!</v>
      </c>
      <c r="E37" s="11">
        <f>'[6]27th'!$AY$41</f>
        <v>0</v>
      </c>
      <c r="F37" s="11"/>
      <c r="G37" s="2">
        <f>'[6]27th'!$AV$41</f>
        <v>0</v>
      </c>
      <c r="H37" s="2">
        <f>'[6]27th'!$AW$41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'[6]28th'!$BD$37</f>
        <v>0</v>
      </c>
      <c r="C38" s="10">
        <f>'[6]28th'!$BD$38</f>
        <v>0</v>
      </c>
      <c r="D38" s="10" t="e">
        <f>'[6]28th'!$BD$39</f>
        <v>#DIV/0!</v>
      </c>
      <c r="E38" s="11">
        <f>'[6]28th'!$AY$41</f>
        <v>0</v>
      </c>
      <c r="F38" s="11"/>
      <c r="G38" s="2">
        <f>'[6]28th'!$AV$41</f>
        <v>0</v>
      </c>
      <c r="H38" s="2">
        <f>'[6]28th'!$AW$41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'[6]29th'!$BD$37</f>
        <v>0</v>
      </c>
      <c r="C39" s="10">
        <f>'[6]29th'!$BD$38</f>
        <v>0</v>
      </c>
      <c r="D39" s="10" t="e">
        <f>'[6]29th'!$BD$39</f>
        <v>#DIV/0!</v>
      </c>
      <c r="E39" s="11">
        <f>'[6]29th'!$AY$41</f>
        <v>0</v>
      </c>
      <c r="F39" s="11"/>
      <c r="G39" s="2">
        <f>'[6]29th'!$AV$41</f>
        <v>0</v>
      </c>
      <c r="H39" s="2">
        <f>'[6]29th'!$AW$41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'[6]30th'!$BD$37</f>
        <v>0</v>
      </c>
      <c r="C40" s="10">
        <f>'[6]30th'!$BD$38</f>
        <v>0</v>
      </c>
      <c r="D40" s="10" t="e">
        <f>'[6]30th'!$BD$39</f>
        <v>#DIV/0!</v>
      </c>
      <c r="E40" s="11">
        <f>'[6]30th'!$AY$41</f>
        <v>0</v>
      </c>
      <c r="F40" s="11"/>
      <c r="G40" s="2">
        <f>'[6]30th'!$AV$41</f>
        <v>0</v>
      </c>
      <c r="H40" s="2">
        <f>'[6]30th'!$AW$41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'[6]31st'!$BD$37</f>
        <v>0</v>
      </c>
      <c r="C41" s="10">
        <f>'[6]31st'!$BD$38</f>
        <v>0</v>
      </c>
      <c r="D41" s="10" t="e">
        <f>'[6]31st'!$BD$39</f>
        <v>#DIV/0!</v>
      </c>
      <c r="E41" s="11">
        <f>'[6]31st'!$AY$41</f>
        <v>0</v>
      </c>
      <c r="F41" s="11"/>
      <c r="G41" s="2">
        <f>'[6]31st'!$AV$41</f>
        <v>0</v>
      </c>
      <c r="H41" s="2">
        <f>'[6]31st'!$AW$41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" priority="1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10" activePane="bottomLeft" state="frozen"/>
      <selection activeCell="B11" sqref="B11:H41"/>
      <selection pane="bottomLeft" activeCell="B11" sqref="B11:H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'[7]1st'!$BD$37</f>
        <v>0</v>
      </c>
      <c r="C11" s="10">
        <f>'[7]1st'!$BD$38</f>
        <v>0</v>
      </c>
      <c r="D11" s="10" t="e">
        <f>'[7]1st'!$BD$39</f>
        <v>#DIV/0!</v>
      </c>
      <c r="E11" s="11">
        <f>'[7]1st'!$AY$41</f>
        <v>0</v>
      </c>
      <c r="F11" s="11"/>
      <c r="G11" s="2">
        <f>'[7]1st'!$AV$41</f>
        <v>0</v>
      </c>
      <c r="H11" s="2">
        <f>'[7]1st'!$AW$41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0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'[7]2nd'!$BD$37</f>
        <v>0</v>
      </c>
      <c r="C12" s="10">
        <f>'[7]2nd'!$BD$38</f>
        <v>0</v>
      </c>
      <c r="D12" s="10" t="e">
        <f>'[7]2nd'!$BD$39</f>
        <v>#DIV/0!</v>
      </c>
      <c r="E12" s="11">
        <f>'[7]2nd'!$AY$41</f>
        <v>0</v>
      </c>
      <c r="F12" s="11"/>
      <c r="G12" s="2">
        <f>'[7]2nd'!$AV$41</f>
        <v>0</v>
      </c>
      <c r="H12" s="2">
        <f>'[7]2nd'!$AW$41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'[7]3rd'!$BD$37</f>
        <v>0</v>
      </c>
      <c r="C13" s="10">
        <f>'[7]3rd'!$BD$38</f>
        <v>0</v>
      </c>
      <c r="D13" s="10" t="e">
        <f>'[7]3rd'!$BD$39</f>
        <v>#DIV/0!</v>
      </c>
      <c r="E13" s="11">
        <f>'[7]3rd'!$AY$41</f>
        <v>0</v>
      </c>
      <c r="F13" s="11"/>
      <c r="G13" s="2">
        <f>'[7]3rd'!$AV$41</f>
        <v>0</v>
      </c>
      <c r="H13" s="2">
        <f>'[7]3rd'!$AW$41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'[7]4th'!$BD$37</f>
        <v>0</v>
      </c>
      <c r="C14" s="10">
        <f>'[7]4th'!$BD$38</f>
        <v>0</v>
      </c>
      <c r="D14" s="10" t="e">
        <f>'[7]4th'!$BD$39</f>
        <v>#DIV/0!</v>
      </c>
      <c r="E14" s="11">
        <f>'[7]4th'!$AY$41</f>
        <v>0</v>
      </c>
      <c r="F14" s="2"/>
      <c r="G14" s="2">
        <f>'[7]4th'!$AV$41</f>
        <v>0</v>
      </c>
      <c r="H14" s="2">
        <f>'[7]4th'!$AW$41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'[7]5th'!$BD$37</f>
        <v>0</v>
      </c>
      <c r="C15" s="10">
        <f>'[7]5th'!$BD$38</f>
        <v>0</v>
      </c>
      <c r="D15" s="10" t="e">
        <f>'[7]5th'!$BD$39</f>
        <v>#DIV/0!</v>
      </c>
      <c r="E15" s="11">
        <f>'[7]5th'!$AY$41</f>
        <v>0</v>
      </c>
      <c r="F15" s="11"/>
      <c r="G15" s="2">
        <f>'[7]5th'!$AV$41</f>
        <v>0</v>
      </c>
      <c r="H15" s="2">
        <f>'[7]5th'!$AW$41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'[7]6th'!$BD$37</f>
        <v>0</v>
      </c>
      <c r="C16" s="10">
        <f>'[7]6th'!$BD$38</f>
        <v>0</v>
      </c>
      <c r="D16" s="10" t="e">
        <f>'[7]6th'!$BD$39</f>
        <v>#DIV/0!</v>
      </c>
      <c r="E16" s="11">
        <f>'[7]6th'!$AY$41</f>
        <v>0</v>
      </c>
      <c r="F16" s="11"/>
      <c r="G16" s="2">
        <f>'[7]6th'!$AV$41</f>
        <v>0</v>
      </c>
      <c r="H16" s="2">
        <f>'[7]6th'!$AW$41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'[7]7th'!$BD$37</f>
        <v>0</v>
      </c>
      <c r="C17" s="10">
        <f>'[7]7th'!$BD$38</f>
        <v>0</v>
      </c>
      <c r="D17" s="10" t="e">
        <f>'[7]7th'!$BD$39</f>
        <v>#DIV/0!</v>
      </c>
      <c r="E17" s="11">
        <f>'[7]7th'!$AY$41</f>
        <v>0</v>
      </c>
      <c r="F17" s="11"/>
      <c r="G17" s="2">
        <f>'[7]7th'!$AV$41</f>
        <v>0</v>
      </c>
      <c r="H17" s="2">
        <f>'[7]7th'!$AW$41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'[7]8th'!$BD$37</f>
        <v>0</v>
      </c>
      <c r="C18" s="10">
        <f>'[7]8th'!$BD$38</f>
        <v>0</v>
      </c>
      <c r="D18" s="10" t="e">
        <f>'[7]8th'!$BD$39</f>
        <v>#DIV/0!</v>
      </c>
      <c r="E18" s="11">
        <f>'[7]8th'!$AY$41</f>
        <v>0</v>
      </c>
      <c r="F18" s="12"/>
      <c r="G18" s="2">
        <f>'[7]8th'!$AV$41</f>
        <v>0</v>
      </c>
      <c r="H18" s="2">
        <f>'[7]8th'!$AW$41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'[7]9th'!$BD$37</f>
        <v>0</v>
      </c>
      <c r="C19" s="10">
        <f>'[7]9th'!$BD$38</f>
        <v>0</v>
      </c>
      <c r="D19" s="10" t="e">
        <f>'[7]9th'!$BD$39</f>
        <v>#DIV/0!</v>
      </c>
      <c r="E19" s="11">
        <f>'[7]9th'!$AY$41</f>
        <v>0</v>
      </c>
      <c r="F19" s="11"/>
      <c r="G19" s="2">
        <f>'[7]9th'!$AV$41</f>
        <v>0</v>
      </c>
      <c r="H19" s="2">
        <f>'[7]9th'!$AW$41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'[7]10th'!$BD$37</f>
        <v>0</v>
      </c>
      <c r="C20" s="10">
        <f>'[7]10th'!$BD$38</f>
        <v>0</v>
      </c>
      <c r="D20" s="10" t="e">
        <f>'[7]10th'!$BD$39</f>
        <v>#DIV/0!</v>
      </c>
      <c r="E20" s="11">
        <f>'[7]10th'!$AY$41</f>
        <v>0</v>
      </c>
      <c r="F20" s="2"/>
      <c r="G20" s="2">
        <f>'[7]10th'!$AV$41</f>
        <v>0</v>
      </c>
      <c r="H20" s="2">
        <f>'[7]10th'!$AW$41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'[7]11th'!$BD$37</f>
        <v>0</v>
      </c>
      <c r="C21" s="10">
        <f>'[7]11th'!$BD$38</f>
        <v>0</v>
      </c>
      <c r="D21" s="10" t="e">
        <f>'[7]11th'!$BD$39</f>
        <v>#DIV/0!</v>
      </c>
      <c r="E21" s="11">
        <f>'[7]11th'!$AY$41</f>
        <v>0</v>
      </c>
      <c r="F21" s="11"/>
      <c r="G21" s="2">
        <f>'[7]11th'!$AV$41</f>
        <v>0</v>
      </c>
      <c r="H21" s="2">
        <f>'[7]11th'!$AW$41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'[7]12th'!$BD$37</f>
        <v>0</v>
      </c>
      <c r="C22" s="10">
        <f>'[7]12th'!$BD$38</f>
        <v>0</v>
      </c>
      <c r="D22" s="10" t="e">
        <f>'[7]12th'!$BD$39</f>
        <v>#DIV/0!</v>
      </c>
      <c r="E22" s="11">
        <f>'[7]12th'!$AY$41</f>
        <v>0</v>
      </c>
      <c r="F22" s="11"/>
      <c r="G22" s="2">
        <f>'[7]12th'!$AV$41</f>
        <v>0</v>
      </c>
      <c r="H22" s="2">
        <f>'[7]12th'!$AW$41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'[7]13th'!$BD$37</f>
        <v>0</v>
      </c>
      <c r="C23" s="10">
        <f>'[7]13th'!$BD$38</f>
        <v>0</v>
      </c>
      <c r="D23" s="10" t="e">
        <f>'[7]13th'!$BD$39</f>
        <v>#DIV/0!</v>
      </c>
      <c r="E23" s="11">
        <f>'[7]13th'!$AY$41</f>
        <v>0</v>
      </c>
      <c r="F23" s="11"/>
      <c r="G23" s="2">
        <f>'[7]13th'!$AV$41</f>
        <v>0</v>
      </c>
      <c r="H23" s="2">
        <f>'[7]13th'!$AW$41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'[7]14th'!$BD$37</f>
        <v>0</v>
      </c>
      <c r="C24" s="10">
        <f>'[7]14th'!$BD$38</f>
        <v>0</v>
      </c>
      <c r="D24" s="10" t="e">
        <f>'[7]14th'!$BD$39</f>
        <v>#DIV/0!</v>
      </c>
      <c r="E24" s="11">
        <f>'[7]14th'!$AY$41</f>
        <v>0</v>
      </c>
      <c r="F24" s="11"/>
      <c r="G24" s="2">
        <f>'[7]14th'!$AV$41</f>
        <v>0</v>
      </c>
      <c r="H24" s="2">
        <f>'[7]14th'!$AW$41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'[7]15th'!$BD$37</f>
        <v>0</v>
      </c>
      <c r="C25" s="10">
        <f>'[7]15th'!$BD$38</f>
        <v>0</v>
      </c>
      <c r="D25" s="10" t="e">
        <f>'[7]15th'!$BD$39</f>
        <v>#DIV/0!</v>
      </c>
      <c r="E25" s="11">
        <f>'[7]15th'!$AY$41</f>
        <v>0</v>
      </c>
      <c r="F25" s="11"/>
      <c r="G25" s="2">
        <f>'[7]15th'!$AV$41</f>
        <v>0</v>
      </c>
      <c r="H25" s="2">
        <f>'[7]15th'!$AW$41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'[7]16th'!$BD$37</f>
        <v>0</v>
      </c>
      <c r="C26" s="10">
        <f>'[7]16th'!$BD$38</f>
        <v>0</v>
      </c>
      <c r="D26" s="10" t="e">
        <f>'[7]16th'!$BD$39</f>
        <v>#DIV/0!</v>
      </c>
      <c r="E26" s="11">
        <f>'[7]16th'!$AY$41</f>
        <v>0</v>
      </c>
      <c r="F26" s="11"/>
      <c r="G26" s="2">
        <f>'[7]16th'!$AV$41</f>
        <v>0</v>
      </c>
      <c r="H26" s="2">
        <f>'[7]16th'!$AW$41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'[7]17th'!$BD$37</f>
        <v>0</v>
      </c>
      <c r="C27" s="10">
        <f>'[7]17th'!$BD$38</f>
        <v>0</v>
      </c>
      <c r="D27" s="10" t="e">
        <f>'[7]17th'!$BD$39</f>
        <v>#DIV/0!</v>
      </c>
      <c r="E27" s="11">
        <f>'[7]17th'!$AY$41</f>
        <v>0</v>
      </c>
      <c r="F27" s="2"/>
      <c r="G27" s="2">
        <f>'[7]17th'!$AV$41</f>
        <v>0</v>
      </c>
      <c r="H27" s="2">
        <f>'[7]17th'!$AW$41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'[7]18th'!$BD$37</f>
        <v>0</v>
      </c>
      <c r="C28" s="10">
        <f>'[7]18th'!$BD$38</f>
        <v>0</v>
      </c>
      <c r="D28" s="10" t="e">
        <f>'[7]18th'!$BD$39</f>
        <v>#DIV/0!</v>
      </c>
      <c r="E28" s="11">
        <f>'[7]18th'!$AY$41</f>
        <v>0</v>
      </c>
      <c r="F28" s="11"/>
      <c r="G28" s="2">
        <f>'[7]18th'!$AV$41</f>
        <v>0</v>
      </c>
      <c r="H28" s="2">
        <f>'[7]18th'!$AW$41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'[7]19th'!$BD$37</f>
        <v>0</v>
      </c>
      <c r="C29" s="10">
        <f>'[7]19th'!$BD$38</f>
        <v>0</v>
      </c>
      <c r="D29" s="10" t="e">
        <f>'[7]19th'!$BD$39</f>
        <v>#DIV/0!</v>
      </c>
      <c r="E29" s="11">
        <f>'[7]19th'!$AY$41</f>
        <v>0</v>
      </c>
      <c r="F29" s="11"/>
      <c r="G29" s="2">
        <f>'[7]19th'!$AV$41</f>
        <v>0</v>
      </c>
      <c r="H29" s="2">
        <f>'[7]19th'!$AW$41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'[7]20th'!$BD$37</f>
        <v>0</v>
      </c>
      <c r="C30" s="10">
        <f>'[7]20th'!$BD$38</f>
        <v>0</v>
      </c>
      <c r="D30" s="10" t="e">
        <f>'[7]20th'!$BD$39</f>
        <v>#DIV/0!</v>
      </c>
      <c r="E30" s="11">
        <f>'[7]20th'!$AY$41</f>
        <v>0</v>
      </c>
      <c r="F30" s="11"/>
      <c r="G30" s="2">
        <f>'[7]20th'!$AV$41</f>
        <v>0</v>
      </c>
      <c r="H30" s="2">
        <f>'[7]20th'!$AW$41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'[7]21st'!$BD$37</f>
        <v>0</v>
      </c>
      <c r="C31" s="10">
        <f>'[7]21st'!$BD$38</f>
        <v>0</v>
      </c>
      <c r="D31" s="10" t="e">
        <f>'[7]21st'!$BD$39</f>
        <v>#DIV/0!</v>
      </c>
      <c r="E31" s="11">
        <f>'[7]21st'!$AY$41</f>
        <v>0</v>
      </c>
      <c r="F31" s="11"/>
      <c r="G31" s="2">
        <f>'[7]21st'!$AV$41</f>
        <v>0</v>
      </c>
      <c r="H31" s="2">
        <f>'[7]21st'!$AW$41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'[7]22nd'!$BD$37</f>
        <v>0</v>
      </c>
      <c r="C32" s="10">
        <f>'[7]22nd'!$BD$38</f>
        <v>0</v>
      </c>
      <c r="D32" s="10" t="e">
        <f>'[7]22nd'!$BD$39</f>
        <v>#DIV/0!</v>
      </c>
      <c r="E32" s="11">
        <f>'[7]22nd'!$AY$41</f>
        <v>0</v>
      </c>
      <c r="F32" s="11"/>
      <c r="G32" s="2">
        <f>'[7]22nd'!$AV$41</f>
        <v>0</v>
      </c>
      <c r="H32" s="2">
        <f>'[7]22nd'!$AW$41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'[7]23rd'!$BD$37</f>
        <v>0</v>
      </c>
      <c r="C33" s="10">
        <f>'[7]23rd'!$BD$38</f>
        <v>0</v>
      </c>
      <c r="D33" s="10" t="e">
        <f>'[7]23rd'!$BD$39</f>
        <v>#DIV/0!</v>
      </c>
      <c r="E33" s="11">
        <f>'[7]23rd'!$AY$41</f>
        <v>0</v>
      </c>
      <c r="F33" s="11"/>
      <c r="G33" s="2">
        <f>'[7]23rd'!$AV$41</f>
        <v>0</v>
      </c>
      <c r="H33" s="2">
        <f>'[7]23rd'!$AW$41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'[7]24th'!$BD$37</f>
        <v>0</v>
      </c>
      <c r="C34" s="10">
        <f>'[7]24th'!$BD$38</f>
        <v>0</v>
      </c>
      <c r="D34" s="10" t="e">
        <f>'[7]24th'!$BD$39</f>
        <v>#DIV/0!</v>
      </c>
      <c r="E34" s="11">
        <f>'[7]24th'!$AY$41</f>
        <v>0</v>
      </c>
      <c r="F34" s="2"/>
      <c r="G34" s="2">
        <f>'[7]24th'!$AV$41</f>
        <v>0</v>
      </c>
      <c r="H34" s="2">
        <f>'[7]24th'!$AW$41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'[7]25th'!$BD$37</f>
        <v>0</v>
      </c>
      <c r="C35" s="10">
        <f>'[7]25th'!$BD$38</f>
        <v>0</v>
      </c>
      <c r="D35" s="10" t="e">
        <f>'[7]25th'!$BD$39</f>
        <v>#DIV/0!</v>
      </c>
      <c r="E35" s="11">
        <f>'[7]25th'!$AY$41</f>
        <v>0</v>
      </c>
      <c r="F35" s="11"/>
      <c r="G35" s="2">
        <f>'[7]25th'!$AV$41</f>
        <v>0</v>
      </c>
      <c r="H35" s="2">
        <f>'[7]25th'!$AW$41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'[7]26th'!$BD$37</f>
        <v>0</v>
      </c>
      <c r="C36" s="10">
        <f>'[7]26th'!$BD$38</f>
        <v>0</v>
      </c>
      <c r="D36" s="10" t="e">
        <f>'[7]26th'!$BD$39</f>
        <v>#DIV/0!</v>
      </c>
      <c r="E36" s="11">
        <f>'[7]26th'!$AY$41</f>
        <v>0</v>
      </c>
      <c r="F36" s="11"/>
      <c r="G36" s="2">
        <f>'[7]26th'!$AV$41</f>
        <v>0</v>
      </c>
      <c r="H36" s="2">
        <f>'[7]26th'!$AW$41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'[7]27th'!$BD$37</f>
        <v>0</v>
      </c>
      <c r="C37" s="10">
        <f>'[7]27th'!$BD$38</f>
        <v>0</v>
      </c>
      <c r="D37" s="10" t="e">
        <f>'[7]27th'!$BD$39</f>
        <v>#DIV/0!</v>
      </c>
      <c r="E37" s="11">
        <f>'[7]27th'!$AY$41</f>
        <v>0</v>
      </c>
      <c r="F37" s="11"/>
      <c r="G37" s="2">
        <f>'[7]27th'!$AV$41</f>
        <v>0</v>
      </c>
      <c r="H37" s="2">
        <f>'[7]27th'!$AW$41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'[7]28th'!$BD$37</f>
        <v>0</v>
      </c>
      <c r="C38" s="10">
        <f>'[7]28th'!$BD$38</f>
        <v>0</v>
      </c>
      <c r="D38" s="10" t="e">
        <f>'[7]28th'!$BD$39</f>
        <v>#DIV/0!</v>
      </c>
      <c r="E38" s="11">
        <f>'[7]28th'!$AY$41</f>
        <v>0</v>
      </c>
      <c r="F38" s="11"/>
      <c r="G38" s="2">
        <f>'[7]28th'!$AV$41</f>
        <v>0</v>
      </c>
      <c r="H38" s="2">
        <f>'[7]28th'!$AW$41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'[7]29th'!$BD$37</f>
        <v>0</v>
      </c>
      <c r="C39" s="10">
        <f>'[7]29th'!$BD$38</f>
        <v>0</v>
      </c>
      <c r="D39" s="10" t="e">
        <f>'[7]29th'!$BD$39</f>
        <v>#DIV/0!</v>
      </c>
      <c r="E39" s="11">
        <f>'[7]29th'!$AY$41</f>
        <v>0</v>
      </c>
      <c r="F39" s="11"/>
      <c r="G39" s="2">
        <f>'[7]29th'!$AV$41</f>
        <v>0</v>
      </c>
      <c r="H39" s="2">
        <f>'[7]29th'!$AW$41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'[7]30th'!$BD$37</f>
        <v>0</v>
      </c>
      <c r="C40" s="10">
        <f>'[7]30th'!$BD$38</f>
        <v>0</v>
      </c>
      <c r="D40" s="10" t="e">
        <f>'[7]30th'!$BD$39</f>
        <v>#DIV/0!</v>
      </c>
      <c r="E40" s="11">
        <f>'[7]30th'!$AY$41</f>
        <v>0</v>
      </c>
      <c r="F40" s="11"/>
      <c r="G40" s="2">
        <f>'[7]30th'!$AV$41</f>
        <v>0</v>
      </c>
      <c r="H40" s="2">
        <f>'[7]30th'!$AW$41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1950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/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/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/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topLeftCell="A16" workbookViewId="0">
      <selection activeCell="R20" sqref="R20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'[5]1st'!$BD$37</f>
        <v>0</v>
      </c>
      <c r="C11" s="10">
        <f>'[5]1st'!$BD$38</f>
        <v>0</v>
      </c>
      <c r="D11" s="10" t="e">
        <f>'[5]1st'!$BD$39</f>
        <v>#DIV/0!</v>
      </c>
      <c r="E11" s="11">
        <f>'[5]1st'!$AY$41</f>
        <v>0</v>
      </c>
      <c r="F11" s="11"/>
      <c r="G11" s="2">
        <f>'[5]1st'!$AV$41</f>
        <v>0</v>
      </c>
      <c r="H11" s="2">
        <f>'[5]1st'!$AW$41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'[5]2nd'!$BD$37</f>
        <v>0</v>
      </c>
      <c r="C12" s="10">
        <f>'[5]2nd'!$BD$38</f>
        <v>0</v>
      </c>
      <c r="D12" s="10" t="e">
        <f>'[5]2nd'!$BD$39</f>
        <v>#DIV/0!</v>
      </c>
      <c r="E12" s="11">
        <f>'[5]2nd'!$AY$41</f>
        <v>0</v>
      </c>
      <c r="F12" s="11"/>
      <c r="G12" s="2">
        <f>'[5]2nd'!$AV$41</f>
        <v>0</v>
      </c>
      <c r="H12" s="2">
        <f>'[5]2nd'!$AW$41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'[5]3rd'!$BD$37</f>
        <v>0</v>
      </c>
      <c r="C13" s="10">
        <f>'[5]3rd'!$BD$38</f>
        <v>0</v>
      </c>
      <c r="D13" s="10" t="e">
        <f>'[5]3rd'!$BD$39</f>
        <v>#DIV/0!</v>
      </c>
      <c r="E13" s="11">
        <f>'[5]3rd'!$AY$41</f>
        <v>0</v>
      </c>
      <c r="F13" s="11"/>
      <c r="G13" s="2">
        <f>'[5]3rd'!$AV$41</f>
        <v>0</v>
      </c>
      <c r="H13" s="2">
        <f>'[5]3rd'!$AW$41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'[5]4th'!$BD$37</f>
        <v>0</v>
      </c>
      <c r="C14" s="10">
        <f>'[5]4th'!$BD$38</f>
        <v>0</v>
      </c>
      <c r="D14" s="10" t="e">
        <f>'[5]4th'!$BD$39</f>
        <v>#DIV/0!</v>
      </c>
      <c r="E14" s="11">
        <f>'[5]4th'!$AY$41</f>
        <v>0</v>
      </c>
      <c r="F14" s="2"/>
      <c r="G14" s="2">
        <f>'[5]4th'!$AV$41</f>
        <v>0</v>
      </c>
      <c r="H14" s="2">
        <f>'[5]4th'!$AW$41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'[5]5th'!$BD$37</f>
        <v>0</v>
      </c>
      <c r="C15" s="10">
        <f>'[5]5th'!$BD$38</f>
        <v>0</v>
      </c>
      <c r="D15" s="10" t="e">
        <f>'[5]5th'!$BD$39</f>
        <v>#DIV/0!</v>
      </c>
      <c r="E15" s="11">
        <f>'[5]5th'!$AY$41</f>
        <v>0</v>
      </c>
      <c r="F15" s="11"/>
      <c r="G15" s="2">
        <f>'[5]5th'!$AV$41</f>
        <v>0</v>
      </c>
      <c r="H15" s="2">
        <f>'[5]5th'!$AW$41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'[5]6th'!$BD$37</f>
        <v>0</v>
      </c>
      <c r="C16" s="10">
        <f>'[5]6th'!$BD$38</f>
        <v>0</v>
      </c>
      <c r="D16" s="10" t="e">
        <f>'[5]6th'!$BD$39</f>
        <v>#DIV/0!</v>
      </c>
      <c r="E16" s="11">
        <f>'[5]6th'!$AY$41</f>
        <v>0</v>
      </c>
      <c r="F16" s="11"/>
      <c r="G16" s="2">
        <f>'[5]6th'!$AV$41</f>
        <v>0</v>
      </c>
      <c r="H16" s="2">
        <f>'[5]6th'!$AW$41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'[5]7th'!$BD$37</f>
        <v>0</v>
      </c>
      <c r="C17" s="10">
        <f>'[5]7th'!$BD$38</f>
        <v>0</v>
      </c>
      <c r="D17" s="10" t="e">
        <f>'[5]7th'!$BD$39</f>
        <v>#DIV/0!</v>
      </c>
      <c r="E17" s="11">
        <f>'[5]7th'!$AY$41</f>
        <v>0</v>
      </c>
      <c r="F17" s="11"/>
      <c r="G17" s="2">
        <f>'[5]7th'!$AV$41</f>
        <v>0</v>
      </c>
      <c r="H17" s="2">
        <f>'[5]7th'!$AW$41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'[5]8th'!$BD$37</f>
        <v>0</v>
      </c>
      <c r="C18" s="10">
        <f>'[5]8th'!$BD$38</f>
        <v>0</v>
      </c>
      <c r="D18" s="10" t="e">
        <f>'[5]8th'!$BD$39</f>
        <v>#DIV/0!</v>
      </c>
      <c r="E18" s="11">
        <f>'[5]8th'!$AY$41</f>
        <v>0</v>
      </c>
      <c r="F18" s="12"/>
      <c r="G18" s="2">
        <f>'[5]8th'!$AV$41</f>
        <v>0</v>
      </c>
      <c r="H18" s="2">
        <f>'[5]8th'!$AW$41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'[5]9th'!$BD$37</f>
        <v>0</v>
      </c>
      <c r="C19" s="10">
        <f>'[5]9th'!$BD$38</f>
        <v>0</v>
      </c>
      <c r="D19" s="10" t="e">
        <f>'[5]9th'!$BD$39</f>
        <v>#DIV/0!</v>
      </c>
      <c r="E19" s="11">
        <f>'[5]9th'!$AY$41</f>
        <v>0</v>
      </c>
      <c r="F19" s="11"/>
      <c r="G19" s="2">
        <f>'[5]9th'!$AV$41</f>
        <v>0</v>
      </c>
      <c r="H19" s="2">
        <f>'[5]9th'!$AW$41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'[5]10th'!$BD$37</f>
        <v>0</v>
      </c>
      <c r="C20" s="10">
        <f>'[5]10th'!$BD$38</f>
        <v>0</v>
      </c>
      <c r="D20" s="10" t="e">
        <f>'[5]10th'!$BD$39</f>
        <v>#DIV/0!</v>
      </c>
      <c r="E20" s="11">
        <f>'[5]10th'!$AY$41</f>
        <v>0</v>
      </c>
      <c r="F20" s="2"/>
      <c r="G20" s="2">
        <f>'[5]10th'!$AV$41</f>
        <v>0</v>
      </c>
      <c r="H20" s="2">
        <f>'[5]10th'!$AW$41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'[5]11th'!$BD$37</f>
        <v>0</v>
      </c>
      <c r="C21" s="10">
        <f>'[5]11th'!$BD$38</f>
        <v>0</v>
      </c>
      <c r="D21" s="10" t="e">
        <f>'[5]11th'!$BD$39</f>
        <v>#DIV/0!</v>
      </c>
      <c r="E21" s="11">
        <f>'[5]11th'!$AY$41</f>
        <v>0</v>
      </c>
      <c r="F21" s="11"/>
      <c r="G21" s="2">
        <f>'[5]11th'!$AV$41</f>
        <v>0</v>
      </c>
      <c r="H21" s="2">
        <f>'[5]11th'!$AW$41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'[5]12th'!$BD$37</f>
        <v>0</v>
      </c>
      <c r="C22" s="10">
        <f>'[5]12th'!$BD$38</f>
        <v>0</v>
      </c>
      <c r="D22" s="10" t="e">
        <f>'[5]12th'!$BD$39</f>
        <v>#DIV/0!</v>
      </c>
      <c r="E22" s="11">
        <f>'[5]12th'!$AY$41</f>
        <v>0</v>
      </c>
      <c r="F22" s="11"/>
      <c r="G22" s="2">
        <f>'[5]12th'!$AV$41</f>
        <v>0</v>
      </c>
      <c r="H22" s="2">
        <f>'[5]12th'!$AW$41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'[5]13th'!$BD$37</f>
        <v>0</v>
      </c>
      <c r="C23" s="10">
        <f>'[5]13th'!$BD$38</f>
        <v>0</v>
      </c>
      <c r="D23" s="10" t="e">
        <f>'[5]13th'!$BD$39</f>
        <v>#DIV/0!</v>
      </c>
      <c r="E23" s="11">
        <f>'[5]13th'!$AY$41</f>
        <v>0</v>
      </c>
      <c r="F23" s="11"/>
      <c r="G23" s="2">
        <f>'[5]13th'!$AV$41</f>
        <v>0</v>
      </c>
      <c r="H23" s="2">
        <f>'[5]13th'!$AW$41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'[5]14th'!$BD$37</f>
        <v>0</v>
      </c>
      <c r="C24" s="10">
        <f>'[5]14th'!$BD$38</f>
        <v>0</v>
      </c>
      <c r="D24" s="10" t="e">
        <f>'[5]14th'!$BD$39</f>
        <v>#DIV/0!</v>
      </c>
      <c r="E24" s="11">
        <f>'[5]14th'!$AY$41</f>
        <v>0</v>
      </c>
      <c r="F24" s="11"/>
      <c r="G24" s="2">
        <f>'[5]14th'!$AV$41</f>
        <v>0</v>
      </c>
      <c r="H24" s="2">
        <f>'[5]14th'!$AW$41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'[5]15th'!$BD$37</f>
        <v>0</v>
      </c>
      <c r="C25" s="10">
        <f>'[5]15th'!$BD$38</f>
        <v>0</v>
      </c>
      <c r="D25" s="10" t="e">
        <f>'[5]15th'!$BD$39</f>
        <v>#DIV/0!</v>
      </c>
      <c r="E25" s="11">
        <f>'[5]15th'!$AY$41</f>
        <v>0</v>
      </c>
      <c r="F25" s="11"/>
      <c r="G25" s="2">
        <f>'[5]15th'!$AV$41</f>
        <v>0</v>
      </c>
      <c r="H25" s="2">
        <f>'[5]15th'!$AW$41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'[5]16th'!$BD$37</f>
        <v>0</v>
      </c>
      <c r="C26" s="10">
        <f>'[5]16th'!$BD$38</f>
        <v>0</v>
      </c>
      <c r="D26" s="10" t="e">
        <f>'[5]16th'!$BD$39</f>
        <v>#DIV/0!</v>
      </c>
      <c r="E26" s="11">
        <f>'[5]16th'!$AY$41</f>
        <v>0</v>
      </c>
      <c r="F26" s="11"/>
      <c r="G26" s="2">
        <f>'[5]16th'!$AV$41</f>
        <v>0</v>
      </c>
      <c r="H26" s="2">
        <f>'[5]16th'!$AW$41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'[5]17th'!$BD$37</f>
        <v>0</v>
      </c>
      <c r="C27" s="10">
        <f>'[5]17th'!$BD$38</f>
        <v>0</v>
      </c>
      <c r="D27" s="10" t="e">
        <f>'[5]17th'!$BD$39</f>
        <v>#DIV/0!</v>
      </c>
      <c r="E27" s="11">
        <f>'[5]17th'!$AY$41</f>
        <v>0</v>
      </c>
      <c r="F27" s="2"/>
      <c r="G27" s="2">
        <f>'[5]17th'!$AV$41</f>
        <v>0</v>
      </c>
      <c r="H27" s="2">
        <f>'[5]17th'!$AW$41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'[5]18th'!$BD$37</f>
        <v>0</v>
      </c>
      <c r="C28" s="10">
        <f>'[5]18th'!$BD$38</f>
        <v>0</v>
      </c>
      <c r="D28" s="10" t="e">
        <f>'[5]18th'!$BD$39</f>
        <v>#DIV/0!</v>
      </c>
      <c r="E28" s="11">
        <f>'[5]18th'!$AY$41</f>
        <v>0</v>
      </c>
      <c r="F28" s="11"/>
      <c r="G28" s="2">
        <f>'[5]18th'!$AV$41</f>
        <v>0</v>
      </c>
      <c r="H28" s="2">
        <f>'[5]18th'!$AW$41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'[5]19th'!$BD$37</f>
        <v>0</v>
      </c>
      <c r="C29" s="10">
        <f>'[5]19th'!$BD$38</f>
        <v>0</v>
      </c>
      <c r="D29" s="10" t="e">
        <f>'[5]19th'!$BD$39</f>
        <v>#DIV/0!</v>
      </c>
      <c r="E29" s="11">
        <f>'[5]19th'!$AY$41</f>
        <v>0</v>
      </c>
      <c r="F29" s="11"/>
      <c r="G29" s="2">
        <f>'[5]19th'!$AV$41</f>
        <v>0</v>
      </c>
      <c r="H29" s="2">
        <f>'[5]19th'!$AW$41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'[5]20th'!$BD$37</f>
        <v>0</v>
      </c>
      <c r="C30" s="10">
        <f>'[5]20th'!$BD$38</f>
        <v>0</v>
      </c>
      <c r="D30" s="10" t="e">
        <f>'[5]20th'!$BD$39</f>
        <v>#DIV/0!</v>
      </c>
      <c r="E30" s="11">
        <f>'[5]20th'!$AY$41</f>
        <v>0</v>
      </c>
      <c r="F30" s="11"/>
      <c r="G30" s="2">
        <f>'[5]20th'!$AV$41</f>
        <v>0</v>
      </c>
      <c r="H30" s="2">
        <f>'[5]20th'!$AW$41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'[5]21st'!$BD$37</f>
        <v>0</v>
      </c>
      <c r="C31" s="10">
        <f>'[5]21st'!$BD$38</f>
        <v>0</v>
      </c>
      <c r="D31" s="10" t="e">
        <f>'[5]21st'!$BD$39</f>
        <v>#DIV/0!</v>
      </c>
      <c r="E31" s="11">
        <f>'[5]21st'!$AY$41</f>
        <v>0</v>
      </c>
      <c r="F31" s="11"/>
      <c r="G31" s="2">
        <f>'[5]21st'!$AV$41</f>
        <v>0</v>
      </c>
      <c r="H31" s="2">
        <f>'[5]21st'!$AW$41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'[5]22nd'!$BD$37</f>
        <v>0</v>
      </c>
      <c r="C32" s="10">
        <f>'[5]22nd'!$BD$38</f>
        <v>0</v>
      </c>
      <c r="D32" s="10" t="e">
        <f>'[5]22nd'!$BD$39</f>
        <v>#DIV/0!</v>
      </c>
      <c r="E32" s="11">
        <f>'[5]22nd'!$AY$41</f>
        <v>0</v>
      </c>
      <c r="F32" s="11"/>
      <c r="G32" s="2">
        <f>'[5]22nd'!$AV$41</f>
        <v>0</v>
      </c>
      <c r="H32" s="2">
        <f>'[5]22nd'!$AW$41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'[5]23rd'!$BD$37</f>
        <v>0</v>
      </c>
      <c r="C33" s="10">
        <f>'[5]23rd'!$BD$38</f>
        <v>0</v>
      </c>
      <c r="D33" s="10" t="e">
        <f>'[5]23rd'!$BD$39</f>
        <v>#DIV/0!</v>
      </c>
      <c r="E33" s="11">
        <f>'[5]23rd'!$AY$41</f>
        <v>0</v>
      </c>
      <c r="F33" s="11"/>
      <c r="G33" s="2">
        <f>'[5]23rd'!$AV$41</f>
        <v>0</v>
      </c>
      <c r="H33" s="2">
        <f>'[5]23rd'!$AW$41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'[5]24th'!$BD$37</f>
        <v>0</v>
      </c>
      <c r="C34" s="10">
        <f>'[5]24th'!$BD$38</f>
        <v>0</v>
      </c>
      <c r="D34" s="10" t="e">
        <f>'[5]24th'!$BD$39</f>
        <v>#DIV/0!</v>
      </c>
      <c r="E34" s="11">
        <f>'[5]24th'!$AY$41</f>
        <v>0</v>
      </c>
      <c r="F34" s="2"/>
      <c r="G34" s="2">
        <f>'[5]24th'!$AV$41</f>
        <v>0</v>
      </c>
      <c r="H34" s="2">
        <f>'[5]24th'!$AW$41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'[5]25th'!$BD$37</f>
        <v>0</v>
      </c>
      <c r="C35" s="10">
        <f>'[5]25th'!$BD$38</f>
        <v>0</v>
      </c>
      <c r="D35" s="10" t="e">
        <f>'[5]25th'!$BD$39</f>
        <v>#DIV/0!</v>
      </c>
      <c r="E35" s="11">
        <f>'[5]25th'!$AY$41</f>
        <v>0</v>
      </c>
      <c r="F35" s="11"/>
      <c r="G35" s="2">
        <f>'[5]25th'!$AV$41</f>
        <v>0</v>
      </c>
      <c r="H35" s="2">
        <f>'[5]25th'!$AW$41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'[5]26th'!$BD$37</f>
        <v>0</v>
      </c>
      <c r="C36" s="10">
        <f>'[5]26th'!$BD$38</f>
        <v>0</v>
      </c>
      <c r="D36" s="10" t="e">
        <f>'[5]26th'!$BD$39</f>
        <v>#DIV/0!</v>
      </c>
      <c r="E36" s="11">
        <f>'[5]26th'!$AY$41</f>
        <v>0</v>
      </c>
      <c r="F36" s="11"/>
      <c r="G36" s="2">
        <f>'[5]26th'!$AV$41</f>
        <v>0</v>
      </c>
      <c r="H36" s="2">
        <f>'[5]26th'!$AW$41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'[5]27th'!$BD$37</f>
        <v>0</v>
      </c>
      <c r="C37" s="10">
        <f>'[5]27th'!$BD$38</f>
        <v>0</v>
      </c>
      <c r="D37" s="10" t="e">
        <f>'[5]27th'!$BD$39</f>
        <v>#DIV/0!</v>
      </c>
      <c r="E37" s="11">
        <f>'[5]27th'!$AY$41</f>
        <v>0</v>
      </c>
      <c r="F37" s="11"/>
      <c r="G37" s="2">
        <f>'[5]27th'!$AV$41</f>
        <v>0</v>
      </c>
      <c r="H37" s="2">
        <f>'[5]27th'!$AW$41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'[5]28th'!$BD$37</f>
        <v>0</v>
      </c>
      <c r="C38" s="10">
        <f>'[5]28th'!$BD$38</f>
        <v>0</v>
      </c>
      <c r="D38" s="10" t="e">
        <f>'[5]28th'!$BD$39</f>
        <v>#DIV/0!</v>
      </c>
      <c r="E38" s="11">
        <f>'[5]28th'!$AY$41</f>
        <v>0</v>
      </c>
      <c r="F38" s="11"/>
      <c r="G38" s="2">
        <f>'[5]28th'!$AV$41</f>
        <v>0</v>
      </c>
      <c r="H38" s="2">
        <f>'[5]28th'!$AW$41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'[5]29th'!$BD$37</f>
        <v>0</v>
      </c>
      <c r="C39" s="10">
        <f>'[5]29th'!$BD$38</f>
        <v>0</v>
      </c>
      <c r="D39" s="10" t="e">
        <f>'[5]29th'!$BD$39</f>
        <v>#DIV/0!</v>
      </c>
      <c r="E39" s="11">
        <f>'[5]29th'!$AY$41</f>
        <v>0</v>
      </c>
      <c r="F39" s="11"/>
      <c r="G39" s="2">
        <f>'[5]29th'!$AV$41</f>
        <v>0</v>
      </c>
      <c r="H39" s="2">
        <f>'[5]29th'!$AW$41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'[5]30th'!$BD$37</f>
        <v>0</v>
      </c>
      <c r="C40" s="10">
        <f>'[5]30th'!$BD$38</f>
        <v>0</v>
      </c>
      <c r="D40" s="10" t="e">
        <f>'[5]30th'!$BD$39</f>
        <v>#DIV/0!</v>
      </c>
      <c r="E40" s="11">
        <f>'[5]30th'!$AY$41</f>
        <v>0</v>
      </c>
      <c r="F40" s="11"/>
      <c r="G40" s="2">
        <f>'[5]30th'!$AV$41</f>
        <v>0</v>
      </c>
      <c r="H40" s="2">
        <f>'[5]30th'!$AW$41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'[5]31st'!$BD$37</f>
        <v>0</v>
      </c>
      <c r="C41" s="10">
        <f>'[5]31st'!$BD$38</f>
        <v>0</v>
      </c>
      <c r="D41" s="10" t="e">
        <f>'[5]31st'!$BD$39</f>
        <v>#DIV/0!</v>
      </c>
      <c r="E41" s="11">
        <f>'[5]31st'!$AY$41</f>
        <v>0</v>
      </c>
      <c r="F41" s="11"/>
      <c r="G41" s="2">
        <f>'[5]31st'!$AV$41</f>
        <v>0</v>
      </c>
      <c r="H41" s="2">
        <f>'[5]31st'!$AW$41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40">
        <f>SUM(K11:K41)</f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/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/>
      <c r="K46" s="40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/>
      <c r="K47" s="40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0" priority="1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L21" sqref="L21:L22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0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20.100000000000001" customHeight="1">
      <c r="A4" s="73">
        <f>January!$B$6</f>
        <v>2025</v>
      </c>
      <c r="B4" s="73"/>
      <c r="C4" s="73"/>
      <c r="D4" s="73"/>
      <c r="E4" s="73"/>
      <c r="F4" s="73"/>
      <c r="G4" s="73"/>
      <c r="H4" s="73"/>
      <c r="I4" s="73"/>
      <c r="J4" s="73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1">
        <v>2019</v>
      </c>
      <c r="C6" s="71"/>
      <c r="D6" s="71"/>
      <c r="E6" s="50" t="s">
        <v>37</v>
      </c>
      <c r="F6" s="50" t="s">
        <v>37</v>
      </c>
      <c r="G6" s="50" t="s">
        <v>38</v>
      </c>
      <c r="H6" s="71" t="s">
        <v>39</v>
      </c>
      <c r="I6" s="71"/>
      <c r="J6" s="71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75</v>
      </c>
      <c r="C9" s="55">
        <f>January!$H$46</f>
        <v>13</v>
      </c>
      <c r="D9" s="56">
        <f>January!$I$47</f>
        <v>37.403225806451616</v>
      </c>
      <c r="E9" s="56">
        <f>January!$J$43</f>
        <v>0</v>
      </c>
      <c r="F9" s="56">
        <f>January!$K$43</f>
        <v>855.5</v>
      </c>
      <c r="G9" s="57">
        <f>January!$E$43</f>
        <v>1.9200000000000004</v>
      </c>
      <c r="H9" s="56">
        <f>January!$B$45</f>
        <v>2.8</v>
      </c>
      <c r="I9" s="56">
        <f>January!$C$46</f>
        <v>0.4</v>
      </c>
      <c r="J9" s="56">
        <f>January!$D$47</f>
        <v>1.666666666666667</v>
      </c>
    </row>
    <row r="10" spans="1:11" ht="15.75" customHeight="1">
      <c r="A10" t="s">
        <v>49</v>
      </c>
      <c r="B10" s="58">
        <f>February!$G$45</f>
        <v>77</v>
      </c>
      <c r="C10" s="58">
        <f>February!$H$46</f>
        <v>20</v>
      </c>
      <c r="D10" s="59">
        <f>February!$I$47</f>
        <v>46.910714285714285</v>
      </c>
      <c r="E10" s="59">
        <f>February!$J$43</f>
        <v>0.5</v>
      </c>
      <c r="F10" s="59">
        <f>February!$K$43</f>
        <v>507</v>
      </c>
      <c r="G10" s="60">
        <f>February!$E$43</f>
        <v>4.9299999999999988</v>
      </c>
      <c r="H10" s="59">
        <f>February!$B$45</f>
        <v>12</v>
      </c>
      <c r="I10" s="59">
        <f>February!$C$46</f>
        <v>1.3</v>
      </c>
      <c r="J10" s="59">
        <f>February!$D$47</f>
        <v>5.9359577922077902</v>
      </c>
    </row>
    <row r="11" spans="1:11">
      <c r="A11" t="s">
        <v>27</v>
      </c>
      <c r="B11" s="58">
        <f>March!$G$45</f>
        <v>81</v>
      </c>
      <c r="C11" s="58">
        <f>March!$H$46</f>
        <v>26</v>
      </c>
      <c r="D11" s="59">
        <f>March!$I$47</f>
        <v>56.483870967741936</v>
      </c>
      <c r="E11" s="59">
        <f t="array" ref="E11:F11">March!$J$43:$K$43</f>
        <v>19.5</v>
      </c>
      <c r="F11" s="59">
        <v>283.5</v>
      </c>
      <c r="G11" s="60">
        <f>March!$E$43</f>
        <v>2.65</v>
      </c>
      <c r="H11" s="59">
        <f>March!$B$45</f>
        <v>13.4</v>
      </c>
      <c r="I11" s="59">
        <f>March!$C$46</f>
        <v>3.1</v>
      </c>
      <c r="J11" s="59">
        <f>March!$D$47</f>
        <v>7.0058895405669599</v>
      </c>
    </row>
    <row r="12" spans="1:11">
      <c r="A12" t="s">
        <v>28</v>
      </c>
      <c r="B12" s="58">
        <f>April!$G$45</f>
        <v>86</v>
      </c>
      <c r="C12" s="58">
        <f>April!$H$46</f>
        <v>0</v>
      </c>
      <c r="D12" s="59">
        <f>April!$I$47</f>
        <v>58.3</v>
      </c>
      <c r="E12" s="59">
        <f t="array" ref="E12:F12">April!$J$43:$K$43</f>
        <v>100</v>
      </c>
      <c r="F12" s="59">
        <v>301</v>
      </c>
      <c r="G12" s="60">
        <f>April!$E$43</f>
        <v>2.8000000000000003</v>
      </c>
      <c r="H12" s="59">
        <f>April!$B$45</f>
        <v>9.6</v>
      </c>
      <c r="I12" s="59">
        <f>April!$C$46</f>
        <v>0</v>
      </c>
      <c r="J12" s="59" t="e">
        <f>April!$D$47</f>
        <v>#DIV/0!</v>
      </c>
    </row>
    <row r="13" spans="1:11">
      <c r="A13" t="s">
        <v>29</v>
      </c>
      <c r="B13" s="58">
        <f>May!$G$45</f>
        <v>0</v>
      </c>
      <c r="C13" s="58">
        <f>May!$H$46</f>
        <v>0</v>
      </c>
      <c r="D13" s="59">
        <f>May!$I$47</f>
        <v>0</v>
      </c>
      <c r="E13" s="59">
        <f t="array" ref="E13:F13">May!$J$43:$K$43</f>
        <v>0</v>
      </c>
      <c r="F13" s="59">
        <v>2015</v>
      </c>
      <c r="G13" s="60">
        <f>May!$E$43</f>
        <v>0</v>
      </c>
      <c r="H13" s="59">
        <f>May!$B$45</f>
        <v>0</v>
      </c>
      <c r="I13" s="59">
        <f>May!$C$46</f>
        <v>0</v>
      </c>
      <c r="J13" s="59" t="e">
        <f>May!$D$47</f>
        <v>#DIV/0!</v>
      </c>
    </row>
    <row r="14" spans="1:11">
      <c r="A14" t="s">
        <v>30</v>
      </c>
      <c r="B14" s="58">
        <f>June!$G$45</f>
        <v>0</v>
      </c>
      <c r="C14" s="58">
        <f>June!$H$46</f>
        <v>0</v>
      </c>
      <c r="D14" s="59">
        <f>June!$I$47</f>
        <v>0</v>
      </c>
      <c r="E14" s="59">
        <f t="array" ref="E14:F14">June!$J$43:$K$43</f>
        <v>0</v>
      </c>
      <c r="F14" s="59">
        <v>1950</v>
      </c>
      <c r="G14" s="60">
        <f>June!$E$43</f>
        <v>0</v>
      </c>
      <c r="H14" s="59">
        <f>June!$B$45</f>
        <v>0</v>
      </c>
      <c r="I14" s="59">
        <f>June!$C$46</f>
        <v>0</v>
      </c>
      <c r="J14" s="59" t="e">
        <f>June!$D$47</f>
        <v>#DIV/0!</v>
      </c>
    </row>
    <row r="15" spans="1:11">
      <c r="A15" t="s">
        <v>31</v>
      </c>
      <c r="B15" s="58">
        <f>July!$G$45</f>
        <v>0</v>
      </c>
      <c r="C15" s="58">
        <f>July!$H$46</f>
        <v>0</v>
      </c>
      <c r="D15" s="59">
        <f>July!$I$47</f>
        <v>0</v>
      </c>
      <c r="E15" s="59">
        <f t="array" ref="E15:F15">July!$J$43:$K$43</f>
        <v>0</v>
      </c>
      <c r="F15" s="59">
        <v>2015</v>
      </c>
      <c r="G15" s="60">
        <f>July!$E$43</f>
        <v>0</v>
      </c>
      <c r="H15" s="59">
        <f>July!$B$45</f>
        <v>0</v>
      </c>
      <c r="I15" s="59">
        <f>July!$C$46</f>
        <v>0</v>
      </c>
      <c r="J15" s="59" t="e">
        <f>July!$D$47</f>
        <v>#DIV/0!</v>
      </c>
    </row>
    <row r="16" spans="1:11">
      <c r="A16" t="s">
        <v>32</v>
      </c>
      <c r="B16" s="58">
        <f>August!$G$45</f>
        <v>0</v>
      </c>
      <c r="C16" s="58">
        <f>August!$H$46</f>
        <v>0</v>
      </c>
      <c r="D16" s="59">
        <f>August!$I$47</f>
        <v>0</v>
      </c>
      <c r="E16" s="59">
        <f t="array" ref="E16:F16">August!$J$43:$K$43</f>
        <v>0</v>
      </c>
      <c r="F16" s="59">
        <v>2015</v>
      </c>
      <c r="G16" s="60">
        <f>August!$E$43</f>
        <v>0</v>
      </c>
      <c r="H16" s="59">
        <f>August!$B$45</f>
        <v>0</v>
      </c>
      <c r="I16" s="59">
        <f>August!$C$46</f>
        <v>0</v>
      </c>
      <c r="J16" s="59" t="e">
        <f>August!$D$47</f>
        <v>#DIV/0!</v>
      </c>
    </row>
    <row r="17" spans="1:10">
      <c r="A17" t="s">
        <v>33</v>
      </c>
      <c r="B17" s="58">
        <f>September!$G$45</f>
        <v>0</v>
      </c>
      <c r="C17" s="58">
        <f>September!$H$46</f>
        <v>0</v>
      </c>
      <c r="D17" s="59">
        <f>September!$I$47</f>
        <v>0</v>
      </c>
      <c r="E17" s="59">
        <f t="array" ref="E17:F17">September!$J$43:$K$43</f>
        <v>0</v>
      </c>
      <c r="F17" s="59">
        <v>1950</v>
      </c>
      <c r="G17" s="60">
        <f>September!$E$43</f>
        <v>0</v>
      </c>
      <c r="H17" s="59">
        <f>September!$B$45</f>
        <v>0</v>
      </c>
      <c r="I17" s="59">
        <f>September!$C$46</f>
        <v>0</v>
      </c>
      <c r="J17" s="59" t="e">
        <f>September!$D$47</f>
        <v>#DIV/0!</v>
      </c>
    </row>
    <row r="18" spans="1:10">
      <c r="A18" t="s">
        <v>34</v>
      </c>
      <c r="B18" s="58">
        <f>October!$G$45</f>
        <v>0</v>
      </c>
      <c r="C18" s="58">
        <f>October!$H$46</f>
        <v>0</v>
      </c>
      <c r="D18" s="59">
        <f>October!$I$47</f>
        <v>0</v>
      </c>
      <c r="E18" s="59">
        <f t="array" ref="E18:F18">October!$J$43:$K$43</f>
        <v>0</v>
      </c>
      <c r="F18" s="59">
        <v>2015</v>
      </c>
      <c r="G18" s="60">
        <f>October!$E$43</f>
        <v>0</v>
      </c>
      <c r="H18" s="59">
        <f>October!$B$45</f>
        <v>0</v>
      </c>
      <c r="I18" s="59">
        <f>October!$C$46</f>
        <v>0</v>
      </c>
      <c r="J18" s="59" t="e">
        <f>October!$D$47</f>
        <v>#DIV/0!</v>
      </c>
    </row>
    <row r="19" spans="1:10">
      <c r="A19" t="s">
        <v>35</v>
      </c>
      <c r="B19" s="58">
        <f>November!$G$45</f>
        <v>0</v>
      </c>
      <c r="C19" s="58">
        <f>November!$H$46</f>
        <v>0</v>
      </c>
      <c r="D19" s="59">
        <f>November!$I$47</f>
        <v>0</v>
      </c>
      <c r="E19" s="59">
        <f t="array" ref="E19:F19">November!$J$43:$K$43</f>
        <v>0</v>
      </c>
      <c r="F19" s="59">
        <v>1950</v>
      </c>
      <c r="G19" s="60">
        <f>November!$E$43</f>
        <v>0</v>
      </c>
      <c r="H19" s="59">
        <f>November!$B$45</f>
        <v>0</v>
      </c>
      <c r="I19" s="59">
        <f>November!$C$46</f>
        <v>0</v>
      </c>
      <c r="J19" s="59" t="e">
        <f>November!$D$47</f>
        <v>#DIV/0!</v>
      </c>
    </row>
    <row r="20" spans="1:10">
      <c r="A20" t="s">
        <v>36</v>
      </c>
      <c r="B20" s="58">
        <f>December!$G$45</f>
        <v>0</v>
      </c>
      <c r="C20" s="58">
        <f>December!$H$46</f>
        <v>0</v>
      </c>
      <c r="D20" s="59">
        <f>December!$I$47</f>
        <v>0</v>
      </c>
      <c r="E20" s="59">
        <f t="array" ref="E20:F20">December!$J$43:$K$43</f>
        <v>0</v>
      </c>
      <c r="F20" s="59">
        <v>2015</v>
      </c>
      <c r="G20" s="60">
        <f>December!$E$43</f>
        <v>0</v>
      </c>
      <c r="H20" s="59">
        <f>December!$B$45</f>
        <v>0</v>
      </c>
      <c r="I20" s="59">
        <f>December!$C$46</f>
        <v>0</v>
      </c>
      <c r="J20" s="59" t="e">
        <f>December!$D$47</f>
        <v>#DIV/0!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319</v>
      </c>
      <c r="C23" s="55">
        <f t="shared" si="0"/>
        <v>59</v>
      </c>
      <c r="D23" s="56">
        <f t="shared" si="0"/>
        <v>199.09781105990783</v>
      </c>
      <c r="E23" s="55">
        <f t="shared" si="0"/>
        <v>120</v>
      </c>
      <c r="F23" s="55">
        <f t="shared" si="0"/>
        <v>17872</v>
      </c>
      <c r="G23" s="55">
        <f t="shared" si="0"/>
        <v>12.3</v>
      </c>
    </row>
    <row r="24" spans="1:10">
      <c r="A24" t="s">
        <v>13</v>
      </c>
      <c r="B24" s="55">
        <f>MAX(B9:B20)</f>
        <v>86</v>
      </c>
      <c r="H24" s="55">
        <f>MAX(H9:H20)</f>
        <v>13.4</v>
      </c>
    </row>
    <row r="25" spans="1:10">
      <c r="A25" t="s">
        <v>14</v>
      </c>
      <c r="C25" s="55">
        <f>MIN(C9:C20)</f>
        <v>0</v>
      </c>
      <c r="I25" s="55">
        <f>MIN(I9:I20)</f>
        <v>0</v>
      </c>
    </row>
    <row r="26" spans="1:10">
      <c r="A26" t="s">
        <v>15</v>
      </c>
      <c r="B26" s="62"/>
      <c r="C26" s="62"/>
      <c r="D26" s="56">
        <f>AVERAGE(D9:D20)</f>
        <v>16.59148425499232</v>
      </c>
      <c r="E26" s="62"/>
      <c r="F26" s="62"/>
      <c r="G26" s="62"/>
      <c r="H26" s="62"/>
      <c r="I26" s="62"/>
      <c r="J26" s="56" t="e">
        <f>AVERAGE(J9:J20)</f>
        <v>#DIV/0!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3.1500000000000004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Sharon Daughtridge</cp:lastModifiedBy>
  <cp:revision>1</cp:revision>
  <cp:lastPrinted>2025-03-04T20:09:57Z</cp:lastPrinted>
  <dcterms:created xsi:type="dcterms:W3CDTF">1996-10-02T16:34:00Z</dcterms:created>
  <dcterms:modified xsi:type="dcterms:W3CDTF">2025-04-28T04:17:28Z</dcterms:modified>
</cp:coreProperties>
</file>