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C 43 Regular Station" sheetId="1" r:id="rId1"/>
    <sheet name="ORR Regulator Station" sheetId="2" r:id="rId2"/>
  </sheets>
  <calcPr calcId="145621"/>
</workbook>
</file>

<file path=xl/calcChain.xml><?xml version="1.0" encoding="utf-8"?>
<calcChain xmlns="http://schemas.openxmlformats.org/spreadsheetml/2006/main">
  <c r="H59" i="2" l="1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60" i="2" s="1"/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50" i="1" s="1"/>
</calcChain>
</file>

<file path=xl/sharedStrings.xml><?xml version="1.0" encoding="utf-8"?>
<sst xmlns="http://schemas.openxmlformats.org/spreadsheetml/2006/main" count="338" uniqueCount="93">
  <si>
    <t>Item</t>
  </si>
  <si>
    <t>Quantity</t>
  </si>
  <si>
    <t>Unit</t>
  </si>
  <si>
    <t>Size</t>
  </si>
  <si>
    <t>Description of Station Materials</t>
  </si>
  <si>
    <t>Brand</t>
  </si>
  <si>
    <t>Cost Each</t>
  </si>
  <si>
    <t>Total Cost</t>
  </si>
  <si>
    <t>Delivery Days</t>
  </si>
  <si>
    <t>EA</t>
  </si>
  <si>
    <t>6"</t>
  </si>
  <si>
    <t xml:space="preserve">Elbow, 90°, LR, Grade Y52, SCH 40, 0.280" w.t.  </t>
  </si>
  <si>
    <t xml:space="preserve">Cap, Grade Y52, 0.280" w.t.  </t>
  </si>
  <si>
    <t>LF</t>
  </si>
  <si>
    <t>4"</t>
  </si>
  <si>
    <t>Steel Pipe, 0.237" w.t., Grade X52, Coated, ERW, BE, Spec API-5L</t>
  </si>
  <si>
    <t>8' x 4'</t>
  </si>
  <si>
    <t>Gradient Control Mat</t>
  </si>
  <si>
    <t>Steel Pipe, 0.280" w.t., Grade X52, Coated, ERW, BE, Spec API-5L</t>
  </si>
  <si>
    <t>Steel Pipe, 0.237" w.t., Grade X52, Bare, ERW, BE, Spec API-5L</t>
  </si>
  <si>
    <t xml:space="preserve">Elbow, 90°, LR, Grade Y52, SCH 40, 0.237" w.t.  </t>
  </si>
  <si>
    <t>6"x4"</t>
  </si>
  <si>
    <t>Reducer, Weld End, Concentric, Grade Y52, WT = 0.280" x 0.237"</t>
  </si>
  <si>
    <t>Weather Cap</t>
  </si>
  <si>
    <t>4"x2"</t>
  </si>
  <si>
    <t>Reducer, Weld End, Concentric, Grade Y52, WT = 0.237" x 0.154"</t>
  </si>
  <si>
    <t>4"x3"</t>
  </si>
  <si>
    <t>Reducer, Weld End, Concentric, Grade Y52, WT = 0.280" x 0.216"</t>
  </si>
  <si>
    <t>Tee, Weld End, Straight, Grade Y52, WT = 0.280" x 0.280"</t>
  </si>
  <si>
    <t>Tee, Weld End, Straight, Grade Y52, WT = 0.237" x 0.237"</t>
  </si>
  <si>
    <t>Valve, Ball, Weld End, ANSI 300, Kerotest Weldball or equivalent</t>
  </si>
  <si>
    <t>Valve, Ball, Flanged End, ANSI 300, Kerotest Weldball or equivalent</t>
  </si>
  <si>
    <t>3"</t>
  </si>
  <si>
    <t>Valve, Ball, Flanged End, ANSI 150, Fisher Vee-Ball V150 w/ Fisher 2052 Diaphragm Rotary Actuator</t>
  </si>
  <si>
    <t>Valve, Ball, Flanged End, ANSI 150, Kerotest Weldball or equivalent</t>
  </si>
  <si>
    <t>Valve, Relief, Flanged End, ANSI 300, Fisher 63EG w/ 6458 series pilot</t>
  </si>
  <si>
    <t>Strainer, Tee Style, Flanged End, ANSI 300, Apollo Engineering Model TSF</t>
  </si>
  <si>
    <t>2"x1"</t>
  </si>
  <si>
    <t>Regulator, Pressure Reducing, Flanged End, ANSI 300, Fisher Type EZR, Working-Monitor, Fisher PRX/120 Pilot &amp; Fisher PRX/125 Pilot</t>
  </si>
  <si>
    <t>Regulator, Pressure Reducing, Flanged End, ANSI 300, Fisher Type EZR, Working, Fisher PRX/120 Pilot</t>
  </si>
  <si>
    <t>Pipe Support, EZ-Line, Model 204, Figure F w/ Neoprene Liner, Part No. 204-F, 4" P.S., D-1'-4" (*)</t>
  </si>
  <si>
    <t>36"-4" x 1/2"</t>
  </si>
  <si>
    <t>Thredolet, 3000#</t>
  </si>
  <si>
    <t>1/2" x 2"</t>
  </si>
  <si>
    <t xml:space="preserve">Pipe Nipple, Extra Strong, Grade Y52, Seamless C.S., thread both ends  </t>
  </si>
  <si>
    <t>1/2"</t>
  </si>
  <si>
    <t>Valve, Ball, Class 3000, NFPT X NFPT, lockable, Swagelok Series 60 or equivalent</t>
  </si>
  <si>
    <t>Pipe plug, Hex Head, Extra Strong, F.S., screwed</t>
  </si>
  <si>
    <t>Weld Neck Flange, RF, ANSI 300, WT = 0.237", Bore = 4.020"</t>
  </si>
  <si>
    <t>Weld Neck Flange, RF, ANSI 150, WT = 0.216", BORE = 3.068"</t>
  </si>
  <si>
    <t>2"</t>
  </si>
  <si>
    <t>Weld Neck Flange, RF, ANSI 300, WT = 0.154", Bore = 2.067"</t>
  </si>
  <si>
    <t>Weld Neck Flange, RF, ANSI 150, WT = 0.237", Bore = 4.020"</t>
  </si>
  <si>
    <t>Gasket, Spiral Wound, Flexitallic, ANSI 300</t>
  </si>
  <si>
    <t>Gasket, Spiral Wound, Flexitallic, ANSI 150</t>
  </si>
  <si>
    <t>Straightening Vanes, Flanged, Apollo Engineering, Model No. 04F30-90-00</t>
  </si>
  <si>
    <t>Flange Insulation Kit, ANSI 300, Type E, Linebacker, Double Washer Set, w/Full Length Phenolic Sleeves</t>
  </si>
  <si>
    <t>(4") ANSI 300</t>
  </si>
  <si>
    <t>Stud Bolts, All Thread, 3/4" Diameter x 4 1/2" Long, Grade B-7, ASTM A-194, w/2 A-194, Grade 2H Heavy Hex Nuts (8 bolts per connection)</t>
  </si>
  <si>
    <t>(3") ANSI 150</t>
  </si>
  <si>
    <t>Stud Bolts, All Thread, 5/8" Diameter x 3 3/4" Long, Grade B-7, ASTM A-194, w/2 A-194, Grade 2H Heavy Hex Nuts (4 bolts per connection)</t>
  </si>
  <si>
    <t>(2") ANSI 300</t>
  </si>
  <si>
    <t>Stud Bolts, All Thread, 5/8" Diameter x 3 1/2" Long, Grade B-7, ASTM A-194, w/2 A-194, Grade 2H Heavy Hex Nuts (8 bolts per connection)</t>
  </si>
  <si>
    <t>(4") ANSI 150</t>
  </si>
  <si>
    <t>Stud Bolts, All Thread, 5/8" Diameter x 4" Long, Grade B-7, ASTM A-194, w/2 A-194, Grade 2H Heavy Hex Nuts (8 bolts per connection)</t>
  </si>
  <si>
    <t>Pipe Support, EZ-Line, Model 204, Figure F w/ Neoprene Liner, Part No. 204-F, 4" P.S., D-4'-5" (*)</t>
  </si>
  <si>
    <t>5/8" x 5 1/2"</t>
  </si>
  <si>
    <t>Expansion Bolt, HILTI HVA, Adhesive System w, Carbon Steel Threaded Rods</t>
  </si>
  <si>
    <t>NA</t>
  </si>
  <si>
    <t>Rock Shield (1 roll)</t>
  </si>
  <si>
    <t>Double Pipe Support, EZ-Line, Model DPS-4</t>
  </si>
  <si>
    <t>3/4" Dia. x 10'L</t>
  </si>
  <si>
    <t>Copperclad Steel Ground Rod</t>
  </si>
  <si>
    <t>#3/0 THWN Stranded Copper Wire</t>
  </si>
  <si>
    <t>Grounding Mold</t>
  </si>
  <si>
    <t>Cable to Rod/Tube Ground Connector</t>
  </si>
  <si>
    <t>Grand Total</t>
  </si>
  <si>
    <t xml:space="preserve"> Delivery Days</t>
  </si>
  <si>
    <t>Weld Neck Flange, RF, ANSI 150, WT = 0.280", Bore = 6.065"</t>
  </si>
  <si>
    <t>Polyethylene Medium Density Plastic Pipe</t>
  </si>
  <si>
    <t>Elbow, 90°, LR, Polyethylene Medium Density Plastic, Butt Fusion</t>
  </si>
  <si>
    <t>Cap, Polyethylene Medium Density Plastic. Butt Fusion</t>
  </si>
  <si>
    <t>Transition Fitting, Steel 0.280" Wall, Grade X52 x Polyethylene Medium Density Plastic</t>
  </si>
  <si>
    <t>Steel Pipe, 0.280" w.t., Grade X52, Bare, ERW, BE, Spec API-5L</t>
  </si>
  <si>
    <t>6"x2"</t>
  </si>
  <si>
    <t>Reducer, Weld End, Concentric, Grade Y52, WT = 0.280" x 0.154"</t>
  </si>
  <si>
    <t>6"x3"</t>
  </si>
  <si>
    <t>(6") ANSI 150</t>
  </si>
  <si>
    <t>Weld Neck Flange, RF, ANSI 300, WT = 0.280", Bore = 6.065"</t>
  </si>
  <si>
    <t xml:space="preserve">Straightening Vanes, Apollo Engineering, Model No. 04F30-90-00 </t>
  </si>
  <si>
    <t>(6") ANSI 300</t>
  </si>
  <si>
    <t>Stud Bolts, All Thread, 3/4" Diameter x 5" Long, Grade B-7, ASTM A-194, w/2 A-194, Grade 2H Heavy Hex Nuts (12 bolts per connection)</t>
  </si>
  <si>
    <t>Pipe Support, EZ-Line, Model 510, Figure F w/ Neoprene Liner, Part No. 510-F, 6" P.S., D-4'-5"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</si>
</sst>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4" fontId="4" fillId="0" borderId="0" xfId="1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Border="1"/>
    <xf numFmtId="44" fontId="4" fillId="0" borderId="1" xfId="1" applyFont="1" applyBorder="1"/>
    <xf numFmtId="0" fontId="3" fillId="0" borderId="1" xfId="0" applyFont="1" applyFill="1" applyBorder="1" applyAlignment="1">
      <alignment horizontal="left" vertical="center" wrapText="1"/>
    </xf>
    <xf numFmtId="4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E20" sqref="E20"/>
    </sheetView>
  </sheetViews>
  <sheetFormatPr defaultRowHeight="11.25" x14ac:dyDescent="0.25"/>
  <cols>
    <col min="1" max="1" width="5.5703125" style="6" customWidth="1"/>
    <col min="2" max="2" width="9.7109375" style="6" customWidth="1"/>
    <col min="3" max="3" width="8.140625" style="6" customWidth="1"/>
    <col min="4" max="4" width="13" style="6" customWidth="1"/>
    <col min="5" max="5" width="85.85546875" style="9" customWidth="1"/>
    <col min="6" max="6" width="9.7109375" style="6" customWidth="1"/>
    <col min="7" max="7" width="11.28515625" style="6" customWidth="1"/>
    <col min="8" max="8" width="11.7109375" style="6" customWidth="1"/>
    <col min="9" max="9" width="13" style="6" customWidth="1"/>
    <col min="10" max="16384" width="9.140625" style="6"/>
  </cols>
  <sheetData>
    <row r="1" spans="1:9" ht="12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</row>
    <row r="2" spans="1:9" ht="12.75" x14ac:dyDescent="0.25">
      <c r="A2" s="1">
        <v>1</v>
      </c>
      <c r="B2" s="1">
        <v>3</v>
      </c>
      <c r="C2" s="1" t="s">
        <v>9</v>
      </c>
      <c r="D2" s="1" t="s">
        <v>10</v>
      </c>
      <c r="E2" s="1" t="s">
        <v>11</v>
      </c>
      <c r="F2" s="7"/>
      <c r="G2" s="8">
        <v>0</v>
      </c>
      <c r="H2" s="8">
        <f>B2*G2</f>
        <v>0</v>
      </c>
      <c r="I2" s="7"/>
    </row>
    <row r="3" spans="1:9" ht="12.75" x14ac:dyDescent="0.25">
      <c r="A3" s="1">
        <v>2</v>
      </c>
      <c r="B3" s="1">
        <v>2</v>
      </c>
      <c r="C3" s="1" t="s">
        <v>9</v>
      </c>
      <c r="D3" s="1" t="s">
        <v>10</v>
      </c>
      <c r="E3" s="1" t="s">
        <v>12</v>
      </c>
      <c r="F3" s="7"/>
      <c r="G3" s="8">
        <v>0</v>
      </c>
      <c r="H3" s="8">
        <f t="shared" ref="H3:H49" si="0">B3*G3</f>
        <v>0</v>
      </c>
      <c r="I3" s="7"/>
    </row>
    <row r="4" spans="1:9" ht="12.75" x14ac:dyDescent="0.25">
      <c r="A4" s="1">
        <v>3</v>
      </c>
      <c r="B4" s="1">
        <v>10</v>
      </c>
      <c r="C4" s="1" t="s">
        <v>13</v>
      </c>
      <c r="D4" s="1" t="s">
        <v>14</v>
      </c>
      <c r="E4" s="1" t="s">
        <v>15</v>
      </c>
      <c r="F4" s="7"/>
      <c r="G4" s="8">
        <v>0</v>
      </c>
      <c r="H4" s="8">
        <f t="shared" si="0"/>
        <v>0</v>
      </c>
      <c r="I4" s="7"/>
    </row>
    <row r="5" spans="1:9" ht="12.75" x14ac:dyDescent="0.25">
      <c r="A5" s="1">
        <v>4</v>
      </c>
      <c r="B5" s="1">
        <v>4</v>
      </c>
      <c r="C5" s="1" t="s">
        <v>9</v>
      </c>
      <c r="D5" s="1" t="s">
        <v>16</v>
      </c>
      <c r="E5" s="1" t="s">
        <v>17</v>
      </c>
      <c r="F5" s="7"/>
      <c r="G5" s="8">
        <v>0</v>
      </c>
      <c r="H5" s="8">
        <f t="shared" si="0"/>
        <v>0</v>
      </c>
      <c r="I5" s="7"/>
    </row>
    <row r="6" spans="1:9" ht="12.75" x14ac:dyDescent="0.25">
      <c r="A6" s="1">
        <v>5</v>
      </c>
      <c r="B6" s="1">
        <v>70</v>
      </c>
      <c r="C6" s="1" t="s">
        <v>13</v>
      </c>
      <c r="D6" s="1" t="s">
        <v>10</v>
      </c>
      <c r="E6" s="1" t="s">
        <v>18</v>
      </c>
      <c r="F6" s="7"/>
      <c r="G6" s="8">
        <v>0</v>
      </c>
      <c r="H6" s="8">
        <f t="shared" si="0"/>
        <v>0</v>
      </c>
      <c r="I6" s="7"/>
    </row>
    <row r="7" spans="1:9" ht="12.75" x14ac:dyDescent="0.25">
      <c r="A7" s="1">
        <v>6</v>
      </c>
      <c r="B7" s="1">
        <v>100</v>
      </c>
      <c r="C7" s="1" t="s">
        <v>13</v>
      </c>
      <c r="D7" s="1" t="s">
        <v>14</v>
      </c>
      <c r="E7" s="1" t="s">
        <v>19</v>
      </c>
      <c r="F7" s="7"/>
      <c r="G7" s="8">
        <v>0</v>
      </c>
      <c r="H7" s="8">
        <f t="shared" si="0"/>
        <v>0</v>
      </c>
      <c r="I7" s="7"/>
    </row>
    <row r="8" spans="1:9" ht="12.75" x14ac:dyDescent="0.25">
      <c r="A8" s="1">
        <v>7</v>
      </c>
      <c r="B8" s="1">
        <v>9</v>
      </c>
      <c r="C8" s="1" t="s">
        <v>9</v>
      </c>
      <c r="D8" s="1" t="s">
        <v>14</v>
      </c>
      <c r="E8" s="1" t="s">
        <v>20</v>
      </c>
      <c r="F8" s="7"/>
      <c r="G8" s="8">
        <v>0</v>
      </c>
      <c r="H8" s="8">
        <f t="shared" si="0"/>
        <v>0</v>
      </c>
      <c r="I8" s="7"/>
    </row>
    <row r="9" spans="1:9" ht="12.75" x14ac:dyDescent="0.25">
      <c r="A9" s="1">
        <v>8</v>
      </c>
      <c r="B9" s="1">
        <v>2</v>
      </c>
      <c r="C9" s="1" t="s">
        <v>9</v>
      </c>
      <c r="D9" s="1" t="s">
        <v>21</v>
      </c>
      <c r="E9" s="1" t="s">
        <v>22</v>
      </c>
      <c r="F9" s="7"/>
      <c r="G9" s="8">
        <v>0</v>
      </c>
      <c r="H9" s="8">
        <f t="shared" si="0"/>
        <v>0</v>
      </c>
      <c r="I9" s="7"/>
    </row>
    <row r="10" spans="1:9" ht="12.75" x14ac:dyDescent="0.25">
      <c r="A10" s="1">
        <v>9</v>
      </c>
      <c r="B10" s="1">
        <v>1</v>
      </c>
      <c r="C10" s="1" t="s">
        <v>9</v>
      </c>
      <c r="D10" s="1" t="s">
        <v>14</v>
      </c>
      <c r="E10" s="1" t="s">
        <v>23</v>
      </c>
      <c r="F10" s="7"/>
      <c r="G10" s="8">
        <v>0</v>
      </c>
      <c r="H10" s="8">
        <f t="shared" si="0"/>
        <v>0</v>
      </c>
      <c r="I10" s="7"/>
    </row>
    <row r="11" spans="1:9" ht="12.75" x14ac:dyDescent="0.25">
      <c r="A11" s="1">
        <v>10</v>
      </c>
      <c r="B11" s="1">
        <v>8</v>
      </c>
      <c r="C11" s="1" t="s">
        <v>9</v>
      </c>
      <c r="D11" s="1" t="s">
        <v>24</v>
      </c>
      <c r="E11" s="1" t="s">
        <v>25</v>
      </c>
      <c r="F11" s="7"/>
      <c r="G11" s="8">
        <v>0</v>
      </c>
      <c r="H11" s="8">
        <f t="shared" si="0"/>
        <v>0</v>
      </c>
      <c r="I11" s="7"/>
    </row>
    <row r="12" spans="1:9" ht="12.75" x14ac:dyDescent="0.25">
      <c r="A12" s="1">
        <v>11</v>
      </c>
      <c r="B12" s="1">
        <v>2</v>
      </c>
      <c r="C12" s="1" t="s">
        <v>9</v>
      </c>
      <c r="D12" s="1" t="s">
        <v>26</v>
      </c>
      <c r="E12" s="1" t="s">
        <v>27</v>
      </c>
      <c r="F12" s="7"/>
      <c r="G12" s="8">
        <v>0</v>
      </c>
      <c r="H12" s="8">
        <f t="shared" si="0"/>
        <v>0</v>
      </c>
      <c r="I12" s="7"/>
    </row>
    <row r="13" spans="1:9" ht="12.75" x14ac:dyDescent="0.25">
      <c r="A13" s="1">
        <v>12</v>
      </c>
      <c r="B13" s="1">
        <v>1</v>
      </c>
      <c r="C13" s="1" t="s">
        <v>9</v>
      </c>
      <c r="D13" s="1" t="s">
        <v>10</v>
      </c>
      <c r="E13" s="1" t="s">
        <v>28</v>
      </c>
      <c r="F13" s="7"/>
      <c r="G13" s="8">
        <v>0</v>
      </c>
      <c r="H13" s="8">
        <f t="shared" si="0"/>
        <v>0</v>
      </c>
      <c r="I13" s="7"/>
    </row>
    <row r="14" spans="1:9" ht="12.75" x14ac:dyDescent="0.25">
      <c r="A14" s="1">
        <v>13</v>
      </c>
      <c r="B14" s="1">
        <v>7</v>
      </c>
      <c r="C14" s="1" t="s">
        <v>9</v>
      </c>
      <c r="D14" s="1" t="s">
        <v>14</v>
      </c>
      <c r="E14" s="1" t="s">
        <v>29</v>
      </c>
      <c r="F14" s="7"/>
      <c r="G14" s="8">
        <v>0</v>
      </c>
      <c r="H14" s="8">
        <f t="shared" si="0"/>
        <v>0</v>
      </c>
      <c r="I14" s="7"/>
    </row>
    <row r="15" spans="1:9" ht="12.75" x14ac:dyDescent="0.25">
      <c r="A15" s="1">
        <v>14</v>
      </c>
      <c r="B15" s="1">
        <v>1</v>
      </c>
      <c r="C15" s="1" t="s">
        <v>9</v>
      </c>
      <c r="D15" s="1" t="s">
        <v>10</v>
      </c>
      <c r="E15" s="1" t="s">
        <v>30</v>
      </c>
      <c r="F15" s="7"/>
      <c r="G15" s="8">
        <v>0</v>
      </c>
      <c r="H15" s="8">
        <f t="shared" si="0"/>
        <v>0</v>
      </c>
      <c r="I15" s="7"/>
    </row>
    <row r="16" spans="1:9" ht="12.75" x14ac:dyDescent="0.25">
      <c r="A16" s="1">
        <v>15</v>
      </c>
      <c r="B16" s="1">
        <v>8</v>
      </c>
      <c r="C16" s="1" t="s">
        <v>9</v>
      </c>
      <c r="D16" s="1" t="s">
        <v>14</v>
      </c>
      <c r="E16" s="1" t="s">
        <v>31</v>
      </c>
      <c r="F16" s="7"/>
      <c r="G16" s="8">
        <v>0</v>
      </c>
      <c r="H16" s="8">
        <f t="shared" si="0"/>
        <v>0</v>
      </c>
      <c r="I16" s="7"/>
    </row>
    <row r="17" spans="1:9" ht="16.5" customHeight="1" x14ac:dyDescent="0.25">
      <c r="A17" s="1">
        <v>16</v>
      </c>
      <c r="B17" s="1">
        <v>1</v>
      </c>
      <c r="C17" s="1" t="s">
        <v>9</v>
      </c>
      <c r="D17" s="1" t="s">
        <v>32</v>
      </c>
      <c r="E17" s="1" t="s">
        <v>33</v>
      </c>
      <c r="F17" s="7"/>
      <c r="G17" s="8">
        <v>0</v>
      </c>
      <c r="H17" s="8">
        <f t="shared" si="0"/>
        <v>0</v>
      </c>
      <c r="I17" s="7"/>
    </row>
    <row r="18" spans="1:9" ht="12.75" x14ac:dyDescent="0.25">
      <c r="A18" s="1">
        <v>17</v>
      </c>
      <c r="B18" s="1">
        <v>2</v>
      </c>
      <c r="C18" s="1" t="s">
        <v>9</v>
      </c>
      <c r="D18" s="1" t="s">
        <v>14</v>
      </c>
      <c r="E18" s="1" t="s">
        <v>34</v>
      </c>
      <c r="F18" s="7"/>
      <c r="G18" s="8">
        <v>0</v>
      </c>
      <c r="H18" s="8">
        <f t="shared" si="0"/>
        <v>0</v>
      </c>
      <c r="I18" s="7"/>
    </row>
    <row r="19" spans="1:9" ht="12.75" x14ac:dyDescent="0.25">
      <c r="A19" s="1">
        <v>18</v>
      </c>
      <c r="B19" s="1">
        <v>1</v>
      </c>
      <c r="C19" s="1" t="s">
        <v>9</v>
      </c>
      <c r="D19" s="1" t="s">
        <v>14</v>
      </c>
      <c r="E19" s="1" t="s">
        <v>35</v>
      </c>
      <c r="F19" s="7"/>
      <c r="G19" s="8">
        <v>0</v>
      </c>
      <c r="H19" s="8">
        <f t="shared" si="0"/>
        <v>0</v>
      </c>
      <c r="I19" s="7"/>
    </row>
    <row r="20" spans="1:9" ht="12.75" x14ac:dyDescent="0.25">
      <c r="A20" s="1">
        <v>19</v>
      </c>
      <c r="B20" s="1">
        <v>1</v>
      </c>
      <c r="C20" s="1" t="s">
        <v>9</v>
      </c>
      <c r="D20" s="1" t="s">
        <v>14</v>
      </c>
      <c r="E20" s="1" t="s">
        <v>36</v>
      </c>
      <c r="F20" s="7"/>
      <c r="G20" s="8">
        <v>0</v>
      </c>
      <c r="H20" s="8">
        <f t="shared" si="0"/>
        <v>0</v>
      </c>
      <c r="I20" s="7"/>
    </row>
    <row r="21" spans="1:9" ht="25.5" x14ac:dyDescent="0.25">
      <c r="A21" s="1">
        <v>20</v>
      </c>
      <c r="B21" s="1">
        <v>2</v>
      </c>
      <c r="C21" s="1" t="s">
        <v>9</v>
      </c>
      <c r="D21" s="1" t="s">
        <v>37</v>
      </c>
      <c r="E21" s="1" t="s">
        <v>38</v>
      </c>
      <c r="F21" s="7"/>
      <c r="G21" s="8">
        <v>0</v>
      </c>
      <c r="H21" s="8">
        <f t="shared" si="0"/>
        <v>0</v>
      </c>
      <c r="I21" s="7"/>
    </row>
    <row r="22" spans="1:9" ht="12.75" x14ac:dyDescent="0.25">
      <c r="A22" s="1">
        <v>21</v>
      </c>
      <c r="B22" s="1">
        <v>2</v>
      </c>
      <c r="C22" s="1" t="s">
        <v>9</v>
      </c>
      <c r="D22" s="1" t="s">
        <v>37</v>
      </c>
      <c r="E22" s="1" t="s">
        <v>39</v>
      </c>
      <c r="F22" s="7"/>
      <c r="G22" s="8">
        <v>0</v>
      </c>
      <c r="H22" s="8">
        <f t="shared" si="0"/>
        <v>0</v>
      </c>
      <c r="I22" s="7"/>
    </row>
    <row r="23" spans="1:9" ht="12.75" x14ac:dyDescent="0.25">
      <c r="A23" s="1">
        <v>22</v>
      </c>
      <c r="B23" s="1">
        <v>1</v>
      </c>
      <c r="C23" s="1" t="s">
        <v>9</v>
      </c>
      <c r="D23" s="1" t="s">
        <v>14</v>
      </c>
      <c r="E23" s="1" t="s">
        <v>40</v>
      </c>
      <c r="F23" s="7"/>
      <c r="G23" s="8">
        <v>0</v>
      </c>
      <c r="H23" s="8">
        <f t="shared" si="0"/>
        <v>0</v>
      </c>
      <c r="I23" s="7"/>
    </row>
    <row r="24" spans="1:9" ht="12.75" x14ac:dyDescent="0.25">
      <c r="A24" s="1">
        <v>23</v>
      </c>
      <c r="B24" s="1">
        <v>22</v>
      </c>
      <c r="C24" s="1" t="s">
        <v>9</v>
      </c>
      <c r="D24" s="1" t="s">
        <v>41</v>
      </c>
      <c r="E24" s="1" t="s">
        <v>42</v>
      </c>
      <c r="F24" s="7"/>
      <c r="G24" s="8">
        <v>0</v>
      </c>
      <c r="H24" s="8">
        <f t="shared" si="0"/>
        <v>0</v>
      </c>
      <c r="I24" s="7"/>
    </row>
    <row r="25" spans="1:9" ht="12.75" x14ac:dyDescent="0.25">
      <c r="A25" s="1">
        <v>24</v>
      </c>
      <c r="B25" s="1">
        <v>21</v>
      </c>
      <c r="C25" s="1" t="s">
        <v>9</v>
      </c>
      <c r="D25" s="1" t="s">
        <v>43</v>
      </c>
      <c r="E25" s="1" t="s">
        <v>44</v>
      </c>
      <c r="F25" s="7"/>
      <c r="G25" s="8">
        <v>0</v>
      </c>
      <c r="H25" s="8">
        <f t="shared" si="0"/>
        <v>0</v>
      </c>
      <c r="I25" s="7"/>
    </row>
    <row r="26" spans="1:9" ht="12.75" x14ac:dyDescent="0.25">
      <c r="A26" s="1">
        <v>25</v>
      </c>
      <c r="B26" s="1">
        <v>21</v>
      </c>
      <c r="C26" s="1" t="s">
        <v>9</v>
      </c>
      <c r="D26" s="1" t="s">
        <v>45</v>
      </c>
      <c r="E26" s="1" t="s">
        <v>46</v>
      </c>
      <c r="F26" s="7"/>
      <c r="G26" s="8">
        <v>0</v>
      </c>
      <c r="H26" s="8">
        <f t="shared" si="0"/>
        <v>0</v>
      </c>
      <c r="I26" s="7"/>
    </row>
    <row r="27" spans="1:9" ht="12.75" x14ac:dyDescent="0.25">
      <c r="A27" s="1">
        <v>26</v>
      </c>
      <c r="B27" s="1">
        <v>23</v>
      </c>
      <c r="C27" s="1" t="s">
        <v>9</v>
      </c>
      <c r="D27" s="1" t="s">
        <v>45</v>
      </c>
      <c r="E27" s="1" t="s">
        <v>47</v>
      </c>
      <c r="F27" s="7"/>
      <c r="G27" s="8">
        <v>0</v>
      </c>
      <c r="H27" s="8">
        <f t="shared" si="0"/>
        <v>0</v>
      </c>
      <c r="I27" s="7"/>
    </row>
    <row r="28" spans="1:9" ht="12.75" x14ac:dyDescent="0.25">
      <c r="A28" s="1">
        <v>27</v>
      </c>
      <c r="B28" s="1">
        <v>26</v>
      </c>
      <c r="C28" s="1" t="s">
        <v>9</v>
      </c>
      <c r="D28" s="1" t="s">
        <v>14</v>
      </c>
      <c r="E28" s="1" t="s">
        <v>48</v>
      </c>
      <c r="F28" s="7"/>
      <c r="G28" s="8">
        <v>0</v>
      </c>
      <c r="H28" s="8">
        <f t="shared" si="0"/>
        <v>0</v>
      </c>
      <c r="I28" s="7"/>
    </row>
    <row r="29" spans="1:9" ht="12.75" x14ac:dyDescent="0.25">
      <c r="A29" s="1">
        <v>28</v>
      </c>
      <c r="B29" s="1">
        <v>2</v>
      </c>
      <c r="C29" s="1" t="s">
        <v>9</v>
      </c>
      <c r="D29" s="1" t="s">
        <v>32</v>
      </c>
      <c r="E29" s="1" t="s">
        <v>49</v>
      </c>
      <c r="F29" s="7"/>
      <c r="G29" s="8">
        <v>0</v>
      </c>
      <c r="H29" s="8">
        <f t="shared" si="0"/>
        <v>0</v>
      </c>
      <c r="I29" s="7"/>
    </row>
    <row r="30" spans="1:9" ht="12.75" x14ac:dyDescent="0.25">
      <c r="A30" s="1">
        <v>29</v>
      </c>
      <c r="B30" s="1">
        <v>8</v>
      </c>
      <c r="C30" s="1" t="s">
        <v>9</v>
      </c>
      <c r="D30" s="1" t="s">
        <v>50</v>
      </c>
      <c r="E30" s="1" t="s">
        <v>51</v>
      </c>
      <c r="F30" s="7"/>
      <c r="G30" s="8">
        <v>0</v>
      </c>
      <c r="H30" s="8">
        <f t="shared" si="0"/>
        <v>0</v>
      </c>
      <c r="I30" s="7"/>
    </row>
    <row r="31" spans="1:9" ht="12.75" x14ac:dyDescent="0.25">
      <c r="A31" s="1">
        <v>30</v>
      </c>
      <c r="B31" s="1">
        <v>4</v>
      </c>
      <c r="C31" s="1" t="s">
        <v>9</v>
      </c>
      <c r="D31" s="1" t="s">
        <v>14</v>
      </c>
      <c r="E31" s="1" t="s">
        <v>52</v>
      </c>
      <c r="F31" s="7"/>
      <c r="G31" s="8">
        <v>0</v>
      </c>
      <c r="H31" s="8">
        <f t="shared" si="0"/>
        <v>0</v>
      </c>
      <c r="I31" s="7"/>
    </row>
    <row r="32" spans="1:9" ht="12.75" x14ac:dyDescent="0.25">
      <c r="A32" s="1">
        <v>31</v>
      </c>
      <c r="B32" s="1">
        <v>23</v>
      </c>
      <c r="C32" s="1" t="s">
        <v>9</v>
      </c>
      <c r="D32" s="1" t="s">
        <v>14</v>
      </c>
      <c r="E32" s="1" t="s">
        <v>53</v>
      </c>
      <c r="F32" s="7"/>
      <c r="G32" s="8">
        <v>0</v>
      </c>
      <c r="H32" s="8">
        <f t="shared" si="0"/>
        <v>0</v>
      </c>
      <c r="I32" s="7"/>
    </row>
    <row r="33" spans="1:9" ht="12.75" x14ac:dyDescent="0.25">
      <c r="A33" s="1">
        <v>32</v>
      </c>
      <c r="B33" s="1">
        <v>2</v>
      </c>
      <c r="C33" s="1" t="s">
        <v>9</v>
      </c>
      <c r="D33" s="1" t="s">
        <v>32</v>
      </c>
      <c r="E33" s="1" t="s">
        <v>54</v>
      </c>
      <c r="F33" s="7"/>
      <c r="G33" s="8">
        <v>0</v>
      </c>
      <c r="H33" s="8">
        <f t="shared" si="0"/>
        <v>0</v>
      </c>
      <c r="I33" s="7"/>
    </row>
    <row r="34" spans="1:9" ht="12.75" x14ac:dyDescent="0.25">
      <c r="A34" s="1">
        <v>33</v>
      </c>
      <c r="B34" s="1">
        <v>8</v>
      </c>
      <c r="C34" s="1" t="s">
        <v>9</v>
      </c>
      <c r="D34" s="1" t="s">
        <v>50</v>
      </c>
      <c r="E34" s="1" t="s">
        <v>53</v>
      </c>
      <c r="F34" s="7"/>
      <c r="G34" s="8">
        <v>0</v>
      </c>
      <c r="H34" s="8">
        <f t="shared" si="0"/>
        <v>0</v>
      </c>
      <c r="I34" s="7"/>
    </row>
    <row r="35" spans="1:9" ht="12.75" x14ac:dyDescent="0.25">
      <c r="A35" s="1">
        <v>34</v>
      </c>
      <c r="B35" s="1">
        <v>4</v>
      </c>
      <c r="C35" s="1" t="s">
        <v>9</v>
      </c>
      <c r="D35" s="1" t="s">
        <v>14</v>
      </c>
      <c r="E35" s="1" t="s">
        <v>54</v>
      </c>
      <c r="F35" s="7"/>
      <c r="G35" s="8">
        <v>0</v>
      </c>
      <c r="H35" s="8">
        <f t="shared" si="0"/>
        <v>0</v>
      </c>
      <c r="I35" s="7"/>
    </row>
    <row r="36" spans="1:9" ht="12.75" x14ac:dyDescent="0.25">
      <c r="A36" s="1">
        <v>35</v>
      </c>
      <c r="B36" s="1">
        <v>1</v>
      </c>
      <c r="C36" s="1" t="s">
        <v>9</v>
      </c>
      <c r="D36" s="1" t="s">
        <v>14</v>
      </c>
      <c r="E36" s="1" t="s">
        <v>55</v>
      </c>
      <c r="F36" s="7"/>
      <c r="G36" s="8">
        <v>0</v>
      </c>
      <c r="H36" s="8">
        <f t="shared" si="0"/>
        <v>0</v>
      </c>
      <c r="I36" s="7"/>
    </row>
    <row r="37" spans="1:9" ht="12.75" x14ac:dyDescent="0.25">
      <c r="A37" s="1">
        <v>36</v>
      </c>
      <c r="B37" s="1">
        <v>3</v>
      </c>
      <c r="C37" s="1" t="s">
        <v>9</v>
      </c>
      <c r="D37" s="1" t="s">
        <v>14</v>
      </c>
      <c r="E37" s="1" t="s">
        <v>56</v>
      </c>
      <c r="F37" s="7"/>
      <c r="G37" s="8">
        <v>0</v>
      </c>
      <c r="H37" s="8">
        <f t="shared" si="0"/>
        <v>0</v>
      </c>
      <c r="I37" s="7"/>
    </row>
    <row r="38" spans="1:9" ht="25.5" x14ac:dyDescent="0.25">
      <c r="A38" s="1">
        <v>37</v>
      </c>
      <c r="B38" s="1">
        <v>192</v>
      </c>
      <c r="C38" s="1" t="s">
        <v>9</v>
      </c>
      <c r="D38" s="1" t="s">
        <v>57</v>
      </c>
      <c r="E38" s="1" t="s">
        <v>58</v>
      </c>
      <c r="F38" s="7"/>
      <c r="G38" s="8">
        <v>0</v>
      </c>
      <c r="H38" s="8">
        <f t="shared" si="0"/>
        <v>0</v>
      </c>
      <c r="I38" s="7"/>
    </row>
    <row r="39" spans="1:9" ht="25.5" x14ac:dyDescent="0.25">
      <c r="A39" s="1">
        <v>38</v>
      </c>
      <c r="B39" s="1">
        <v>8</v>
      </c>
      <c r="C39" s="1" t="s">
        <v>9</v>
      </c>
      <c r="D39" s="1" t="s">
        <v>59</v>
      </c>
      <c r="E39" s="1" t="s">
        <v>60</v>
      </c>
      <c r="F39" s="7"/>
      <c r="G39" s="8">
        <v>0</v>
      </c>
      <c r="H39" s="8">
        <f t="shared" si="0"/>
        <v>0</v>
      </c>
      <c r="I39" s="7"/>
    </row>
    <row r="40" spans="1:9" ht="25.5" x14ac:dyDescent="0.25">
      <c r="A40" s="1">
        <v>39</v>
      </c>
      <c r="B40" s="1">
        <v>64</v>
      </c>
      <c r="C40" s="1" t="s">
        <v>9</v>
      </c>
      <c r="D40" s="1" t="s">
        <v>61</v>
      </c>
      <c r="E40" s="1" t="s">
        <v>62</v>
      </c>
      <c r="F40" s="7"/>
      <c r="G40" s="8">
        <v>0</v>
      </c>
      <c r="H40" s="8">
        <f t="shared" si="0"/>
        <v>0</v>
      </c>
      <c r="I40" s="7"/>
    </row>
    <row r="41" spans="1:9" ht="25.5" x14ac:dyDescent="0.25">
      <c r="A41" s="1">
        <v>40</v>
      </c>
      <c r="B41" s="1">
        <v>32</v>
      </c>
      <c r="C41" s="1" t="s">
        <v>9</v>
      </c>
      <c r="D41" s="1" t="s">
        <v>63</v>
      </c>
      <c r="E41" s="1" t="s">
        <v>64</v>
      </c>
      <c r="F41" s="7"/>
      <c r="G41" s="8">
        <v>0</v>
      </c>
      <c r="H41" s="8">
        <f t="shared" si="0"/>
        <v>0</v>
      </c>
      <c r="I41" s="7"/>
    </row>
    <row r="42" spans="1:9" ht="12.75" x14ac:dyDescent="0.25">
      <c r="A42" s="1">
        <v>41</v>
      </c>
      <c r="B42" s="1">
        <v>11</v>
      </c>
      <c r="C42" s="1" t="s">
        <v>9</v>
      </c>
      <c r="D42" s="1" t="s">
        <v>14</v>
      </c>
      <c r="E42" s="1" t="s">
        <v>65</v>
      </c>
      <c r="F42" s="7"/>
      <c r="G42" s="8">
        <v>0</v>
      </c>
      <c r="H42" s="8">
        <f t="shared" si="0"/>
        <v>0</v>
      </c>
      <c r="I42" s="7"/>
    </row>
    <row r="43" spans="1:9" ht="12.75" x14ac:dyDescent="0.25">
      <c r="A43" s="1">
        <v>42</v>
      </c>
      <c r="B43" s="1">
        <v>48</v>
      </c>
      <c r="C43" s="1" t="s">
        <v>9</v>
      </c>
      <c r="D43" s="1" t="s">
        <v>66</v>
      </c>
      <c r="E43" s="1" t="s">
        <v>67</v>
      </c>
      <c r="F43" s="7"/>
      <c r="G43" s="8">
        <v>0</v>
      </c>
      <c r="H43" s="8">
        <f t="shared" si="0"/>
        <v>0</v>
      </c>
      <c r="I43" s="7"/>
    </row>
    <row r="44" spans="1:9" ht="12.75" x14ac:dyDescent="0.25">
      <c r="A44" s="1">
        <v>43</v>
      </c>
      <c r="B44" s="1">
        <v>1</v>
      </c>
      <c r="C44" s="1" t="s">
        <v>68</v>
      </c>
      <c r="D44" s="1" t="s">
        <v>68</v>
      </c>
      <c r="E44" s="1" t="s">
        <v>69</v>
      </c>
      <c r="F44" s="7"/>
      <c r="G44" s="8">
        <v>0</v>
      </c>
      <c r="H44" s="8">
        <f t="shared" si="0"/>
        <v>0</v>
      </c>
      <c r="I44" s="7"/>
    </row>
    <row r="45" spans="1:9" ht="12.75" x14ac:dyDescent="0.25">
      <c r="A45" s="1">
        <v>44</v>
      </c>
      <c r="B45" s="1">
        <v>1</v>
      </c>
      <c r="C45" s="1" t="s">
        <v>9</v>
      </c>
      <c r="D45" s="1" t="s">
        <v>14</v>
      </c>
      <c r="E45" s="1" t="s">
        <v>70</v>
      </c>
      <c r="F45" s="7"/>
      <c r="G45" s="8">
        <v>0</v>
      </c>
      <c r="H45" s="8">
        <f t="shared" si="0"/>
        <v>0</v>
      </c>
      <c r="I45" s="7"/>
    </row>
    <row r="46" spans="1:9" ht="18" customHeight="1" x14ac:dyDescent="0.25">
      <c r="A46" s="1">
        <v>45</v>
      </c>
      <c r="B46" s="1">
        <v>2</v>
      </c>
      <c r="C46" s="1" t="s">
        <v>9</v>
      </c>
      <c r="D46" s="1" t="s">
        <v>71</v>
      </c>
      <c r="E46" s="1" t="s">
        <v>72</v>
      </c>
      <c r="F46" s="7"/>
      <c r="G46" s="8">
        <v>0</v>
      </c>
      <c r="H46" s="8">
        <f t="shared" si="0"/>
        <v>0</v>
      </c>
      <c r="I46" s="7"/>
    </row>
    <row r="47" spans="1:9" ht="12.75" x14ac:dyDescent="0.25">
      <c r="A47" s="1">
        <v>46</v>
      </c>
      <c r="B47" s="1">
        <v>20</v>
      </c>
      <c r="C47" s="1" t="s">
        <v>13</v>
      </c>
      <c r="D47" s="1" t="s">
        <v>68</v>
      </c>
      <c r="E47" s="1" t="s">
        <v>73</v>
      </c>
      <c r="F47" s="7"/>
      <c r="G47" s="8">
        <v>0</v>
      </c>
      <c r="H47" s="8">
        <f t="shared" si="0"/>
        <v>0</v>
      </c>
      <c r="I47" s="7"/>
    </row>
    <row r="48" spans="1:9" ht="12.75" x14ac:dyDescent="0.25">
      <c r="A48" s="1">
        <v>47</v>
      </c>
      <c r="B48" s="1">
        <v>2</v>
      </c>
      <c r="C48" s="1" t="s">
        <v>9</v>
      </c>
      <c r="D48" s="1" t="s">
        <v>68</v>
      </c>
      <c r="E48" s="1" t="s">
        <v>74</v>
      </c>
      <c r="F48" s="7"/>
      <c r="G48" s="8">
        <v>0</v>
      </c>
      <c r="H48" s="8">
        <f t="shared" si="0"/>
        <v>0</v>
      </c>
      <c r="I48" s="7"/>
    </row>
    <row r="49" spans="1:9" ht="12.75" x14ac:dyDescent="0.25">
      <c r="A49" s="1">
        <v>48</v>
      </c>
      <c r="B49" s="1">
        <v>8</v>
      </c>
      <c r="C49" s="1" t="s">
        <v>9</v>
      </c>
      <c r="D49" s="1" t="s">
        <v>68</v>
      </c>
      <c r="E49" s="1" t="s">
        <v>75</v>
      </c>
      <c r="F49" s="7"/>
      <c r="G49" s="8">
        <v>0</v>
      </c>
      <c r="H49" s="8">
        <f t="shared" si="0"/>
        <v>0</v>
      </c>
      <c r="I49" s="7"/>
    </row>
    <row r="50" spans="1:9" ht="25.5" x14ac:dyDescent="0.25">
      <c r="A50" s="1"/>
      <c r="B50" s="1"/>
      <c r="C50" s="1"/>
      <c r="D50" s="1"/>
      <c r="E50" s="1"/>
      <c r="F50" s="7"/>
      <c r="G50" s="5" t="s">
        <v>76</v>
      </c>
      <c r="H50" s="8">
        <f>SUM(H2:H49)</f>
        <v>0</v>
      </c>
      <c r="I50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42" workbookViewId="0">
      <selection activeCell="E7" sqref="E7"/>
    </sheetView>
  </sheetViews>
  <sheetFormatPr defaultRowHeight="11.25" x14ac:dyDescent="0.2"/>
  <cols>
    <col min="1" max="1" width="7.140625" style="10" customWidth="1"/>
    <col min="2" max="2" width="9.28515625" style="10" customWidth="1"/>
    <col min="3" max="3" width="8.85546875" style="10" customWidth="1"/>
    <col min="4" max="4" width="9.140625" style="10" customWidth="1"/>
    <col min="5" max="5" width="72.140625" style="10" customWidth="1"/>
    <col min="6" max="6" width="15.5703125" style="10" customWidth="1"/>
    <col min="7" max="7" width="16.7109375" style="11" customWidth="1"/>
    <col min="8" max="8" width="14.140625" style="11" customWidth="1"/>
    <col min="9" max="9" width="18.28515625" style="10" customWidth="1"/>
    <col min="10" max="16384" width="9.140625" style="10"/>
  </cols>
  <sheetData>
    <row r="1" spans="1:9" ht="12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5" t="s">
        <v>77</v>
      </c>
    </row>
    <row r="2" spans="1:9" ht="12.75" x14ac:dyDescent="0.25">
      <c r="A2" s="16">
        <v>1</v>
      </c>
      <c r="B2" s="16">
        <v>5</v>
      </c>
      <c r="C2" s="16" t="s">
        <v>9</v>
      </c>
      <c r="D2" s="16" t="s">
        <v>10</v>
      </c>
      <c r="E2" s="17" t="s">
        <v>11</v>
      </c>
      <c r="F2" s="18"/>
      <c r="G2" s="19">
        <v>0</v>
      </c>
      <c r="H2" s="19">
        <f>B2*G2</f>
        <v>0</v>
      </c>
      <c r="I2" s="18"/>
    </row>
    <row r="3" spans="1:9" ht="12.75" x14ac:dyDescent="0.25">
      <c r="A3" s="16">
        <v>2</v>
      </c>
      <c r="B3" s="16">
        <v>2</v>
      </c>
      <c r="C3" s="16" t="s">
        <v>9</v>
      </c>
      <c r="D3" s="1" t="s">
        <v>10</v>
      </c>
      <c r="E3" s="20" t="s">
        <v>12</v>
      </c>
      <c r="F3" s="18"/>
      <c r="G3" s="19">
        <v>0</v>
      </c>
      <c r="H3" s="19">
        <f t="shared" ref="H3:H59" si="0">B3*G3</f>
        <v>0</v>
      </c>
      <c r="I3" s="18"/>
    </row>
    <row r="4" spans="1:9" ht="12.75" x14ac:dyDescent="0.25">
      <c r="A4" s="16">
        <v>3</v>
      </c>
      <c r="B4" s="16">
        <v>2</v>
      </c>
      <c r="C4" s="16" t="s">
        <v>9</v>
      </c>
      <c r="D4" s="1" t="s">
        <v>10</v>
      </c>
      <c r="E4" s="20" t="s">
        <v>34</v>
      </c>
      <c r="F4" s="18"/>
      <c r="G4" s="19">
        <v>0</v>
      </c>
      <c r="H4" s="19">
        <f t="shared" si="0"/>
        <v>0</v>
      </c>
      <c r="I4" s="18"/>
    </row>
    <row r="5" spans="1:9" ht="12.75" x14ac:dyDescent="0.25">
      <c r="A5" s="16">
        <v>4</v>
      </c>
      <c r="B5" s="16">
        <v>4</v>
      </c>
      <c r="C5" s="16" t="s">
        <v>9</v>
      </c>
      <c r="D5" s="1" t="s">
        <v>10</v>
      </c>
      <c r="E5" s="20" t="s">
        <v>78</v>
      </c>
      <c r="F5" s="18"/>
      <c r="G5" s="19">
        <v>0</v>
      </c>
      <c r="H5" s="19">
        <f t="shared" si="0"/>
        <v>0</v>
      </c>
      <c r="I5" s="18"/>
    </row>
    <row r="6" spans="1:9" ht="12.75" x14ac:dyDescent="0.25">
      <c r="A6" s="16">
        <v>5</v>
      </c>
      <c r="B6" s="16">
        <v>1</v>
      </c>
      <c r="C6" s="16" t="s">
        <v>9</v>
      </c>
      <c r="D6" s="1" t="s">
        <v>10</v>
      </c>
      <c r="E6" s="20" t="s">
        <v>35</v>
      </c>
      <c r="F6" s="18"/>
      <c r="G6" s="19">
        <v>0</v>
      </c>
      <c r="H6" s="19">
        <f t="shared" si="0"/>
        <v>0</v>
      </c>
      <c r="I6" s="18"/>
    </row>
    <row r="7" spans="1:9" ht="12.75" x14ac:dyDescent="0.25">
      <c r="A7" s="16">
        <v>6</v>
      </c>
      <c r="B7" s="16">
        <v>1</v>
      </c>
      <c r="C7" s="16" t="s">
        <v>9</v>
      </c>
      <c r="D7" s="1" t="s">
        <v>10</v>
      </c>
      <c r="E7" s="20" t="s">
        <v>23</v>
      </c>
      <c r="F7" s="18"/>
      <c r="G7" s="19">
        <v>0</v>
      </c>
      <c r="H7" s="19">
        <f t="shared" si="0"/>
        <v>0</v>
      </c>
      <c r="I7" s="18"/>
    </row>
    <row r="8" spans="1:9" ht="12.75" x14ac:dyDescent="0.25">
      <c r="A8" s="16">
        <v>7</v>
      </c>
      <c r="B8" s="16">
        <v>10</v>
      </c>
      <c r="C8" s="16" t="s">
        <v>13</v>
      </c>
      <c r="D8" s="1" t="s">
        <v>14</v>
      </c>
      <c r="E8" s="20" t="s">
        <v>15</v>
      </c>
      <c r="F8" s="18"/>
      <c r="G8" s="19">
        <v>0</v>
      </c>
      <c r="H8" s="19">
        <f t="shared" si="0"/>
        <v>0</v>
      </c>
      <c r="I8" s="18"/>
    </row>
    <row r="9" spans="1:9" ht="12.75" x14ac:dyDescent="0.25">
      <c r="A9" s="16">
        <v>8</v>
      </c>
      <c r="B9" s="16">
        <v>50</v>
      </c>
      <c r="C9" s="16" t="s">
        <v>13</v>
      </c>
      <c r="D9" s="1" t="s">
        <v>10</v>
      </c>
      <c r="E9" s="20" t="s">
        <v>79</v>
      </c>
      <c r="F9" s="18"/>
      <c r="G9" s="19">
        <v>0</v>
      </c>
      <c r="H9" s="19">
        <f t="shared" si="0"/>
        <v>0</v>
      </c>
      <c r="I9" s="18"/>
    </row>
    <row r="10" spans="1:9" ht="12.75" x14ac:dyDescent="0.25">
      <c r="A10" s="16">
        <v>9</v>
      </c>
      <c r="B10" s="16">
        <v>1</v>
      </c>
      <c r="C10" s="16" t="s">
        <v>9</v>
      </c>
      <c r="D10" s="1" t="s">
        <v>10</v>
      </c>
      <c r="E10" s="20" t="s">
        <v>80</v>
      </c>
      <c r="F10" s="18"/>
      <c r="G10" s="19">
        <v>0</v>
      </c>
      <c r="H10" s="19">
        <f t="shared" si="0"/>
        <v>0</v>
      </c>
      <c r="I10" s="18"/>
    </row>
    <row r="11" spans="1:9" ht="12.75" x14ac:dyDescent="0.25">
      <c r="A11" s="16">
        <v>10</v>
      </c>
      <c r="B11" s="16">
        <v>1</v>
      </c>
      <c r="C11" s="16" t="s">
        <v>9</v>
      </c>
      <c r="D11" s="1" t="s">
        <v>10</v>
      </c>
      <c r="E11" s="20" t="s">
        <v>81</v>
      </c>
      <c r="F11" s="18"/>
      <c r="G11" s="19">
        <v>0</v>
      </c>
      <c r="H11" s="19">
        <f t="shared" si="0"/>
        <v>0</v>
      </c>
      <c r="I11" s="18"/>
    </row>
    <row r="12" spans="1:9" ht="12.75" x14ac:dyDescent="0.25">
      <c r="A12" s="16">
        <v>11</v>
      </c>
      <c r="B12" s="16">
        <v>1</v>
      </c>
      <c r="C12" s="16" t="s">
        <v>9</v>
      </c>
      <c r="D12" s="1" t="s">
        <v>10</v>
      </c>
      <c r="E12" s="20" t="s">
        <v>82</v>
      </c>
      <c r="F12" s="18"/>
      <c r="G12" s="19">
        <v>0</v>
      </c>
      <c r="H12" s="19">
        <f t="shared" si="0"/>
        <v>0</v>
      </c>
      <c r="I12" s="18"/>
    </row>
    <row r="13" spans="1:9" ht="12.75" x14ac:dyDescent="0.25">
      <c r="A13" s="16">
        <v>12</v>
      </c>
      <c r="B13" s="16">
        <v>4</v>
      </c>
      <c r="C13" s="16" t="s">
        <v>9</v>
      </c>
      <c r="D13" s="1" t="s">
        <v>16</v>
      </c>
      <c r="E13" s="20" t="s">
        <v>17</v>
      </c>
      <c r="F13" s="18"/>
      <c r="G13" s="19">
        <v>0</v>
      </c>
      <c r="H13" s="19">
        <f t="shared" si="0"/>
        <v>0</v>
      </c>
      <c r="I13" s="18"/>
    </row>
    <row r="14" spans="1:9" ht="12.75" x14ac:dyDescent="0.25">
      <c r="A14" s="16">
        <v>13</v>
      </c>
      <c r="B14" s="16">
        <v>60</v>
      </c>
      <c r="C14" s="16" t="s">
        <v>13</v>
      </c>
      <c r="D14" s="1" t="s">
        <v>10</v>
      </c>
      <c r="E14" s="20" t="s">
        <v>83</v>
      </c>
      <c r="F14" s="18"/>
      <c r="G14" s="19">
        <v>0</v>
      </c>
      <c r="H14" s="19">
        <f t="shared" si="0"/>
        <v>0</v>
      </c>
      <c r="I14" s="18"/>
    </row>
    <row r="15" spans="1:9" ht="12.75" x14ac:dyDescent="0.25">
      <c r="A15" s="16">
        <v>14</v>
      </c>
      <c r="B15" s="16">
        <v>20</v>
      </c>
      <c r="C15" s="16" t="s">
        <v>13</v>
      </c>
      <c r="D15" s="1" t="s">
        <v>10</v>
      </c>
      <c r="E15" s="20" t="s">
        <v>18</v>
      </c>
      <c r="F15" s="18"/>
      <c r="G15" s="19">
        <v>0</v>
      </c>
      <c r="H15" s="19">
        <f t="shared" si="0"/>
        <v>0</v>
      </c>
      <c r="I15" s="18"/>
    </row>
    <row r="16" spans="1:9" ht="12.75" x14ac:dyDescent="0.25">
      <c r="A16" s="16">
        <v>15</v>
      </c>
      <c r="B16" s="16">
        <v>60</v>
      </c>
      <c r="C16" s="16" t="s">
        <v>13</v>
      </c>
      <c r="D16" s="1" t="s">
        <v>14</v>
      </c>
      <c r="E16" s="20" t="s">
        <v>19</v>
      </c>
      <c r="F16" s="18"/>
      <c r="G16" s="19">
        <v>0</v>
      </c>
      <c r="H16" s="19">
        <f t="shared" si="0"/>
        <v>0</v>
      </c>
      <c r="I16" s="18"/>
    </row>
    <row r="17" spans="1:9" ht="12.75" x14ac:dyDescent="0.25">
      <c r="A17" s="16">
        <v>16</v>
      </c>
      <c r="B17" s="16">
        <v>7</v>
      </c>
      <c r="C17" s="16" t="s">
        <v>9</v>
      </c>
      <c r="D17" s="1" t="s">
        <v>14</v>
      </c>
      <c r="E17" s="20" t="s">
        <v>20</v>
      </c>
      <c r="F17" s="18"/>
      <c r="G17" s="19">
        <v>0</v>
      </c>
      <c r="H17" s="19">
        <f t="shared" si="0"/>
        <v>0</v>
      </c>
      <c r="I17" s="18"/>
    </row>
    <row r="18" spans="1:9" ht="12.75" x14ac:dyDescent="0.25">
      <c r="A18" s="16">
        <v>17</v>
      </c>
      <c r="B18" s="16">
        <v>2</v>
      </c>
      <c r="C18" s="16" t="s">
        <v>9</v>
      </c>
      <c r="D18" s="1" t="s">
        <v>84</v>
      </c>
      <c r="E18" s="20" t="s">
        <v>85</v>
      </c>
      <c r="F18" s="18"/>
      <c r="G18" s="19">
        <v>0</v>
      </c>
      <c r="H18" s="19">
        <f t="shared" si="0"/>
        <v>0</v>
      </c>
      <c r="I18" s="18"/>
    </row>
    <row r="19" spans="1:9" ht="12.75" x14ac:dyDescent="0.25">
      <c r="A19" s="16">
        <v>18</v>
      </c>
      <c r="B19" s="16">
        <v>3</v>
      </c>
      <c r="C19" s="16" t="s">
        <v>9</v>
      </c>
      <c r="D19" s="1" t="s">
        <v>21</v>
      </c>
      <c r="E19" s="20" t="s">
        <v>22</v>
      </c>
      <c r="F19" s="18"/>
      <c r="G19" s="19">
        <v>0</v>
      </c>
      <c r="H19" s="19">
        <f t="shared" si="0"/>
        <v>0</v>
      </c>
      <c r="I19" s="18"/>
    </row>
    <row r="20" spans="1:9" ht="12.75" x14ac:dyDescent="0.25">
      <c r="A20" s="16">
        <v>19</v>
      </c>
      <c r="B20" s="16">
        <v>2</v>
      </c>
      <c r="C20" s="16" t="s">
        <v>9</v>
      </c>
      <c r="D20" s="1" t="s">
        <v>86</v>
      </c>
      <c r="E20" s="20" t="s">
        <v>27</v>
      </c>
      <c r="F20" s="18"/>
      <c r="G20" s="19">
        <v>0</v>
      </c>
      <c r="H20" s="19">
        <f t="shared" si="0"/>
        <v>0</v>
      </c>
      <c r="I20" s="18"/>
    </row>
    <row r="21" spans="1:9" ht="12.75" x14ac:dyDescent="0.25">
      <c r="A21" s="16">
        <v>20</v>
      </c>
      <c r="B21" s="16">
        <v>6</v>
      </c>
      <c r="C21" s="16" t="s">
        <v>9</v>
      </c>
      <c r="D21" s="1" t="s">
        <v>24</v>
      </c>
      <c r="E21" s="20" t="s">
        <v>25</v>
      </c>
      <c r="F21" s="18"/>
      <c r="G21" s="19">
        <v>0</v>
      </c>
      <c r="H21" s="19">
        <f t="shared" si="0"/>
        <v>0</v>
      </c>
      <c r="I21" s="18"/>
    </row>
    <row r="22" spans="1:9" ht="12.75" x14ac:dyDescent="0.25">
      <c r="A22" s="16">
        <v>21</v>
      </c>
      <c r="B22" s="16">
        <v>4</v>
      </c>
      <c r="C22" s="16" t="s">
        <v>9</v>
      </c>
      <c r="D22" s="1" t="s">
        <v>10</v>
      </c>
      <c r="E22" s="20" t="s">
        <v>28</v>
      </c>
      <c r="F22" s="18"/>
      <c r="G22" s="19">
        <v>0</v>
      </c>
      <c r="H22" s="19">
        <f t="shared" si="0"/>
        <v>0</v>
      </c>
      <c r="I22" s="18"/>
    </row>
    <row r="23" spans="1:9" ht="12.75" x14ac:dyDescent="0.25">
      <c r="A23" s="16">
        <v>22</v>
      </c>
      <c r="B23" s="16">
        <v>3</v>
      </c>
      <c r="C23" s="16" t="s">
        <v>9</v>
      </c>
      <c r="D23" s="1" t="s">
        <v>14</v>
      </c>
      <c r="E23" s="20" t="s">
        <v>29</v>
      </c>
      <c r="F23" s="18"/>
      <c r="G23" s="19">
        <v>0</v>
      </c>
      <c r="H23" s="19">
        <f t="shared" si="0"/>
        <v>0</v>
      </c>
      <c r="I23" s="18"/>
    </row>
    <row r="24" spans="1:9" ht="12.75" x14ac:dyDescent="0.25">
      <c r="A24" s="16">
        <v>23</v>
      </c>
      <c r="B24" s="16">
        <v>3</v>
      </c>
      <c r="C24" s="16" t="s">
        <v>9</v>
      </c>
      <c r="D24" s="1" t="s">
        <v>10</v>
      </c>
      <c r="E24" s="20" t="s">
        <v>31</v>
      </c>
      <c r="F24" s="18"/>
      <c r="G24" s="19">
        <v>0</v>
      </c>
      <c r="H24" s="19">
        <f t="shared" si="0"/>
        <v>0</v>
      </c>
      <c r="I24" s="18"/>
    </row>
    <row r="25" spans="1:9" ht="12.75" x14ac:dyDescent="0.25">
      <c r="A25" s="16">
        <v>24</v>
      </c>
      <c r="B25" s="16">
        <v>4</v>
      </c>
      <c r="C25" s="16" t="s">
        <v>9</v>
      </c>
      <c r="D25" s="1" t="s">
        <v>14</v>
      </c>
      <c r="E25" s="20" t="s">
        <v>31</v>
      </c>
      <c r="F25" s="18"/>
      <c r="G25" s="19">
        <v>0</v>
      </c>
      <c r="H25" s="19">
        <f t="shared" si="0"/>
        <v>0</v>
      </c>
      <c r="I25" s="18"/>
    </row>
    <row r="26" spans="1:9" ht="25.5" x14ac:dyDescent="0.25">
      <c r="A26" s="16">
        <v>25</v>
      </c>
      <c r="B26" s="16">
        <v>1</v>
      </c>
      <c r="C26" s="16" t="s">
        <v>9</v>
      </c>
      <c r="D26" s="1" t="s">
        <v>32</v>
      </c>
      <c r="E26" s="20" t="s">
        <v>33</v>
      </c>
      <c r="F26" s="18"/>
      <c r="G26" s="19">
        <v>0</v>
      </c>
      <c r="H26" s="19">
        <f t="shared" si="0"/>
        <v>0</v>
      </c>
      <c r="I26" s="18"/>
    </row>
    <row r="27" spans="1:9" ht="25.5" x14ac:dyDescent="0.25">
      <c r="A27" s="16">
        <v>26</v>
      </c>
      <c r="B27" s="16">
        <v>1</v>
      </c>
      <c r="C27" s="16" t="s">
        <v>9</v>
      </c>
      <c r="D27" s="1" t="s">
        <v>10</v>
      </c>
      <c r="E27" s="20" t="s">
        <v>56</v>
      </c>
      <c r="F27" s="18"/>
      <c r="G27" s="19">
        <v>0</v>
      </c>
      <c r="H27" s="19">
        <f t="shared" si="0"/>
        <v>0</v>
      </c>
      <c r="I27" s="18"/>
    </row>
    <row r="28" spans="1:9" ht="12.75" x14ac:dyDescent="0.25">
      <c r="A28" s="16">
        <v>27</v>
      </c>
      <c r="B28" s="16">
        <v>1</v>
      </c>
      <c r="C28" s="16" t="s">
        <v>9</v>
      </c>
      <c r="D28" s="1" t="s">
        <v>14</v>
      </c>
      <c r="E28" s="20" t="s">
        <v>36</v>
      </c>
      <c r="F28" s="18"/>
      <c r="G28" s="19">
        <v>0</v>
      </c>
      <c r="H28" s="19">
        <f t="shared" si="0"/>
        <v>0</v>
      </c>
      <c r="I28" s="18"/>
    </row>
    <row r="29" spans="1:9" ht="25.5" x14ac:dyDescent="0.25">
      <c r="A29" s="16">
        <v>28</v>
      </c>
      <c r="B29" s="16">
        <v>2</v>
      </c>
      <c r="C29" s="16" t="s">
        <v>9</v>
      </c>
      <c r="D29" s="1" t="s">
        <v>37</v>
      </c>
      <c r="E29" s="20" t="s">
        <v>38</v>
      </c>
      <c r="F29" s="18"/>
      <c r="G29" s="19">
        <v>0</v>
      </c>
      <c r="H29" s="19">
        <f t="shared" si="0"/>
        <v>0</v>
      </c>
      <c r="I29" s="18"/>
    </row>
    <row r="30" spans="1:9" ht="25.5" x14ac:dyDescent="0.25">
      <c r="A30" s="16">
        <v>29</v>
      </c>
      <c r="B30" s="16">
        <v>2</v>
      </c>
      <c r="C30" s="16" t="s">
        <v>9</v>
      </c>
      <c r="D30" s="1" t="s">
        <v>37</v>
      </c>
      <c r="E30" s="20" t="s">
        <v>39</v>
      </c>
      <c r="F30" s="18"/>
      <c r="G30" s="19">
        <v>0</v>
      </c>
      <c r="H30" s="19">
        <f t="shared" si="0"/>
        <v>0</v>
      </c>
      <c r="I30" s="18"/>
    </row>
    <row r="31" spans="1:9" ht="12.75" x14ac:dyDescent="0.25">
      <c r="A31" s="16">
        <v>30</v>
      </c>
      <c r="B31" s="16">
        <v>1</v>
      </c>
      <c r="C31" s="16" t="s">
        <v>9</v>
      </c>
      <c r="D31" s="1" t="s">
        <v>14</v>
      </c>
      <c r="E31" s="20" t="s">
        <v>40</v>
      </c>
      <c r="F31" s="18"/>
      <c r="G31" s="19">
        <v>0</v>
      </c>
      <c r="H31" s="19">
        <f t="shared" si="0"/>
        <v>0</v>
      </c>
      <c r="I31" s="18"/>
    </row>
    <row r="32" spans="1:9" ht="25.5" x14ac:dyDescent="0.25">
      <c r="A32" s="16">
        <v>31</v>
      </c>
      <c r="B32" s="16">
        <v>32</v>
      </c>
      <c r="C32" s="16" t="s">
        <v>9</v>
      </c>
      <c r="D32" s="1" t="s">
        <v>87</v>
      </c>
      <c r="E32" s="20" t="s">
        <v>58</v>
      </c>
      <c r="F32" s="18"/>
      <c r="G32" s="19">
        <v>0</v>
      </c>
      <c r="H32" s="19">
        <f t="shared" si="0"/>
        <v>0</v>
      </c>
      <c r="I32" s="18"/>
    </row>
    <row r="33" spans="1:9" ht="25.5" x14ac:dyDescent="0.25">
      <c r="A33" s="16">
        <v>32</v>
      </c>
      <c r="B33" s="16">
        <v>22</v>
      </c>
      <c r="C33" s="16" t="s">
        <v>9</v>
      </c>
      <c r="D33" s="1" t="s">
        <v>41</v>
      </c>
      <c r="E33" s="20" t="s">
        <v>42</v>
      </c>
      <c r="F33" s="18"/>
      <c r="G33" s="19">
        <v>0</v>
      </c>
      <c r="H33" s="19">
        <f t="shared" si="0"/>
        <v>0</v>
      </c>
      <c r="I33" s="18"/>
    </row>
    <row r="34" spans="1:9" ht="12.75" x14ac:dyDescent="0.25">
      <c r="A34" s="16">
        <v>33</v>
      </c>
      <c r="B34" s="16">
        <v>21</v>
      </c>
      <c r="C34" s="16" t="s">
        <v>9</v>
      </c>
      <c r="D34" s="1" t="s">
        <v>43</v>
      </c>
      <c r="E34" s="20" t="s">
        <v>44</v>
      </c>
      <c r="F34" s="18"/>
      <c r="G34" s="19">
        <v>0</v>
      </c>
      <c r="H34" s="19">
        <f t="shared" si="0"/>
        <v>0</v>
      </c>
      <c r="I34" s="18"/>
    </row>
    <row r="35" spans="1:9" ht="12.75" x14ac:dyDescent="0.25">
      <c r="A35" s="16">
        <v>34</v>
      </c>
      <c r="B35" s="16">
        <v>21</v>
      </c>
      <c r="C35" s="16" t="s">
        <v>9</v>
      </c>
      <c r="D35" s="1" t="s">
        <v>45</v>
      </c>
      <c r="E35" s="20" t="s">
        <v>46</v>
      </c>
      <c r="F35" s="18"/>
      <c r="G35" s="19">
        <v>0</v>
      </c>
      <c r="H35" s="19">
        <f t="shared" si="0"/>
        <v>0</v>
      </c>
      <c r="I35" s="18"/>
    </row>
    <row r="36" spans="1:9" ht="12.75" x14ac:dyDescent="0.25">
      <c r="A36" s="16">
        <v>35</v>
      </c>
      <c r="B36" s="16">
        <v>23</v>
      </c>
      <c r="C36" s="16" t="s">
        <v>9</v>
      </c>
      <c r="D36" s="1" t="s">
        <v>45</v>
      </c>
      <c r="E36" s="20" t="s">
        <v>47</v>
      </c>
      <c r="F36" s="18"/>
      <c r="G36" s="19">
        <v>0</v>
      </c>
      <c r="H36" s="19">
        <f t="shared" si="0"/>
        <v>0</v>
      </c>
      <c r="I36" s="18"/>
    </row>
    <row r="37" spans="1:9" ht="12.75" x14ac:dyDescent="0.25">
      <c r="A37" s="16">
        <v>36</v>
      </c>
      <c r="B37" s="16">
        <v>10</v>
      </c>
      <c r="C37" s="16" t="s">
        <v>9</v>
      </c>
      <c r="D37" s="1" t="s">
        <v>10</v>
      </c>
      <c r="E37" s="20" t="s">
        <v>88</v>
      </c>
      <c r="F37" s="18"/>
      <c r="G37" s="19">
        <v>0</v>
      </c>
      <c r="H37" s="19">
        <f t="shared" si="0"/>
        <v>0</v>
      </c>
      <c r="I37" s="18"/>
    </row>
    <row r="38" spans="1:9" ht="12.75" x14ac:dyDescent="0.25">
      <c r="A38" s="16">
        <v>37</v>
      </c>
      <c r="B38" s="16">
        <v>16</v>
      </c>
      <c r="C38" s="16" t="s">
        <v>9</v>
      </c>
      <c r="D38" s="1" t="s">
        <v>14</v>
      </c>
      <c r="E38" s="20" t="s">
        <v>48</v>
      </c>
      <c r="F38" s="18"/>
      <c r="G38" s="19">
        <v>0</v>
      </c>
      <c r="H38" s="19">
        <f t="shared" si="0"/>
        <v>0</v>
      </c>
      <c r="I38" s="18"/>
    </row>
    <row r="39" spans="1:9" ht="12.75" x14ac:dyDescent="0.25">
      <c r="A39" s="16">
        <v>38</v>
      </c>
      <c r="B39" s="16">
        <v>2</v>
      </c>
      <c r="C39" s="16" t="s">
        <v>9</v>
      </c>
      <c r="D39" s="1" t="s">
        <v>32</v>
      </c>
      <c r="E39" s="20" t="s">
        <v>49</v>
      </c>
      <c r="F39" s="18"/>
      <c r="G39" s="19">
        <v>0</v>
      </c>
      <c r="H39" s="19">
        <f t="shared" si="0"/>
        <v>0</v>
      </c>
      <c r="I39" s="18"/>
    </row>
    <row r="40" spans="1:9" ht="12.75" x14ac:dyDescent="0.25">
      <c r="A40" s="16">
        <v>39</v>
      </c>
      <c r="B40" s="16">
        <v>8</v>
      </c>
      <c r="C40" s="16" t="s">
        <v>9</v>
      </c>
      <c r="D40" s="1" t="s">
        <v>50</v>
      </c>
      <c r="E40" s="20" t="s">
        <v>51</v>
      </c>
      <c r="F40" s="18"/>
      <c r="G40" s="19">
        <v>0</v>
      </c>
      <c r="H40" s="19">
        <f t="shared" si="0"/>
        <v>0</v>
      </c>
      <c r="I40" s="18"/>
    </row>
    <row r="41" spans="1:9" ht="12.75" x14ac:dyDescent="0.25">
      <c r="A41" s="16">
        <v>40</v>
      </c>
      <c r="B41" s="16">
        <v>8</v>
      </c>
      <c r="C41" s="16" t="s">
        <v>9</v>
      </c>
      <c r="D41" s="1" t="s">
        <v>10</v>
      </c>
      <c r="E41" s="20" t="s">
        <v>53</v>
      </c>
      <c r="F41" s="18"/>
      <c r="G41" s="19">
        <v>0</v>
      </c>
      <c r="H41" s="19">
        <f t="shared" si="0"/>
        <v>0</v>
      </c>
      <c r="I41" s="18"/>
    </row>
    <row r="42" spans="1:9" ht="12.75" x14ac:dyDescent="0.25">
      <c r="A42" s="16">
        <v>41</v>
      </c>
      <c r="B42" s="16">
        <v>14</v>
      </c>
      <c r="C42" s="16" t="s">
        <v>9</v>
      </c>
      <c r="D42" s="1" t="s">
        <v>14</v>
      </c>
      <c r="E42" s="20" t="s">
        <v>53</v>
      </c>
      <c r="F42" s="18"/>
      <c r="G42" s="19">
        <v>0</v>
      </c>
      <c r="H42" s="19">
        <f t="shared" si="0"/>
        <v>0</v>
      </c>
      <c r="I42" s="18"/>
    </row>
    <row r="43" spans="1:9" ht="12.75" x14ac:dyDescent="0.25">
      <c r="A43" s="16">
        <v>42</v>
      </c>
      <c r="B43" s="16">
        <v>2</v>
      </c>
      <c r="C43" s="16" t="s">
        <v>9</v>
      </c>
      <c r="D43" s="1" t="s">
        <v>32</v>
      </c>
      <c r="E43" s="20" t="s">
        <v>54</v>
      </c>
      <c r="F43" s="18"/>
      <c r="G43" s="19">
        <v>0</v>
      </c>
      <c r="H43" s="19">
        <f t="shared" si="0"/>
        <v>0</v>
      </c>
      <c r="I43" s="18"/>
    </row>
    <row r="44" spans="1:9" ht="12.75" x14ac:dyDescent="0.25">
      <c r="A44" s="16">
        <v>43</v>
      </c>
      <c r="B44" s="16">
        <v>8</v>
      </c>
      <c r="C44" s="16" t="s">
        <v>9</v>
      </c>
      <c r="D44" s="1" t="s">
        <v>50</v>
      </c>
      <c r="E44" s="20" t="s">
        <v>53</v>
      </c>
      <c r="F44" s="18"/>
      <c r="G44" s="19">
        <v>0</v>
      </c>
      <c r="H44" s="19">
        <f t="shared" si="0"/>
        <v>0</v>
      </c>
      <c r="I44" s="18"/>
    </row>
    <row r="45" spans="1:9" ht="12.75" x14ac:dyDescent="0.25">
      <c r="A45" s="16">
        <v>44</v>
      </c>
      <c r="B45" s="16">
        <v>1</v>
      </c>
      <c r="C45" s="16" t="s">
        <v>9</v>
      </c>
      <c r="D45" s="1" t="s">
        <v>14</v>
      </c>
      <c r="E45" s="20" t="s">
        <v>89</v>
      </c>
      <c r="F45" s="18"/>
      <c r="G45" s="19">
        <v>0</v>
      </c>
      <c r="H45" s="19">
        <f t="shared" si="0"/>
        <v>0</v>
      </c>
      <c r="I45" s="18"/>
    </row>
    <row r="46" spans="1:9" ht="25.5" x14ac:dyDescent="0.25">
      <c r="A46" s="16">
        <v>45</v>
      </c>
      <c r="B46" s="16">
        <v>2</v>
      </c>
      <c r="C46" s="16" t="s">
        <v>9</v>
      </c>
      <c r="D46" s="1" t="s">
        <v>14</v>
      </c>
      <c r="E46" s="20" t="s">
        <v>56</v>
      </c>
      <c r="F46" s="18"/>
      <c r="G46" s="19">
        <v>0</v>
      </c>
      <c r="H46" s="19">
        <f t="shared" si="0"/>
        <v>0</v>
      </c>
      <c r="I46" s="18"/>
    </row>
    <row r="47" spans="1:9" ht="25.5" x14ac:dyDescent="0.25">
      <c r="A47" s="16">
        <v>46</v>
      </c>
      <c r="B47" s="16">
        <v>108</v>
      </c>
      <c r="C47" s="16" t="s">
        <v>9</v>
      </c>
      <c r="D47" s="1" t="s">
        <v>90</v>
      </c>
      <c r="E47" s="20" t="s">
        <v>91</v>
      </c>
      <c r="F47" s="18"/>
      <c r="G47" s="19">
        <v>0</v>
      </c>
      <c r="H47" s="19">
        <f t="shared" si="0"/>
        <v>0</v>
      </c>
      <c r="I47" s="18"/>
    </row>
    <row r="48" spans="1:9" ht="25.5" x14ac:dyDescent="0.25">
      <c r="A48" s="16">
        <v>47</v>
      </c>
      <c r="B48" s="16">
        <v>120</v>
      </c>
      <c r="C48" s="16" t="s">
        <v>9</v>
      </c>
      <c r="D48" s="1" t="s">
        <v>57</v>
      </c>
      <c r="E48" s="20" t="s">
        <v>58</v>
      </c>
      <c r="F48" s="18"/>
      <c r="G48" s="19">
        <v>0</v>
      </c>
      <c r="H48" s="19">
        <f t="shared" si="0"/>
        <v>0</v>
      </c>
      <c r="I48" s="18"/>
    </row>
    <row r="49" spans="1:9" ht="25.5" x14ac:dyDescent="0.25">
      <c r="A49" s="16">
        <v>48</v>
      </c>
      <c r="B49" s="16">
        <v>8</v>
      </c>
      <c r="C49" s="16" t="s">
        <v>9</v>
      </c>
      <c r="D49" s="1" t="s">
        <v>59</v>
      </c>
      <c r="E49" s="20" t="s">
        <v>60</v>
      </c>
      <c r="F49" s="18"/>
      <c r="G49" s="19">
        <v>0</v>
      </c>
      <c r="H49" s="19">
        <f t="shared" si="0"/>
        <v>0</v>
      </c>
      <c r="I49" s="18"/>
    </row>
    <row r="50" spans="1:9" ht="25.5" x14ac:dyDescent="0.25">
      <c r="A50" s="16">
        <v>49</v>
      </c>
      <c r="B50" s="16">
        <v>64</v>
      </c>
      <c r="C50" s="16" t="s">
        <v>9</v>
      </c>
      <c r="D50" s="1" t="s">
        <v>61</v>
      </c>
      <c r="E50" s="20" t="s">
        <v>62</v>
      </c>
      <c r="F50" s="19"/>
      <c r="G50" s="19">
        <v>0</v>
      </c>
      <c r="H50" s="19">
        <f t="shared" si="0"/>
        <v>0</v>
      </c>
      <c r="I50" s="18"/>
    </row>
    <row r="51" spans="1:9" ht="12.75" x14ac:dyDescent="0.25">
      <c r="A51" s="16">
        <v>50</v>
      </c>
      <c r="B51" s="16">
        <v>7</v>
      </c>
      <c r="C51" s="16" t="s">
        <v>9</v>
      </c>
      <c r="D51" s="1" t="s">
        <v>10</v>
      </c>
      <c r="E51" s="20" t="s">
        <v>92</v>
      </c>
      <c r="F51" s="19"/>
      <c r="G51" s="19">
        <v>0</v>
      </c>
      <c r="H51" s="19">
        <f t="shared" si="0"/>
        <v>0</v>
      </c>
      <c r="I51" s="18"/>
    </row>
    <row r="52" spans="1:9" ht="12.75" x14ac:dyDescent="0.25">
      <c r="A52" s="16">
        <v>51</v>
      </c>
      <c r="B52" s="16">
        <v>5</v>
      </c>
      <c r="C52" s="16" t="s">
        <v>9</v>
      </c>
      <c r="D52" s="1" t="s">
        <v>14</v>
      </c>
      <c r="E52" s="20" t="s">
        <v>65</v>
      </c>
      <c r="F52" s="19"/>
      <c r="G52" s="19">
        <v>0</v>
      </c>
      <c r="H52" s="19">
        <f t="shared" si="0"/>
        <v>0</v>
      </c>
      <c r="I52" s="18"/>
    </row>
    <row r="53" spans="1:9" ht="25.5" x14ac:dyDescent="0.25">
      <c r="A53" s="16">
        <v>52</v>
      </c>
      <c r="B53" s="16">
        <v>48</v>
      </c>
      <c r="C53" s="16" t="s">
        <v>9</v>
      </c>
      <c r="D53" s="1" t="s">
        <v>66</v>
      </c>
      <c r="E53" s="20" t="s">
        <v>67</v>
      </c>
      <c r="F53" s="19"/>
      <c r="G53" s="19">
        <v>0</v>
      </c>
      <c r="H53" s="19">
        <f t="shared" si="0"/>
        <v>0</v>
      </c>
      <c r="I53" s="18"/>
    </row>
    <row r="54" spans="1:9" ht="12.75" x14ac:dyDescent="0.25">
      <c r="A54" s="16">
        <v>53</v>
      </c>
      <c r="B54" s="16">
        <v>1</v>
      </c>
      <c r="C54" s="16" t="s">
        <v>68</v>
      </c>
      <c r="D54" s="1" t="s">
        <v>68</v>
      </c>
      <c r="E54" s="20" t="s">
        <v>69</v>
      </c>
      <c r="F54" s="19"/>
      <c r="G54" s="19">
        <v>0</v>
      </c>
      <c r="H54" s="19">
        <f t="shared" si="0"/>
        <v>0</v>
      </c>
      <c r="I54" s="18"/>
    </row>
    <row r="55" spans="1:9" ht="12.75" x14ac:dyDescent="0.25">
      <c r="A55" s="16">
        <v>54</v>
      </c>
      <c r="B55" s="16">
        <v>1</v>
      </c>
      <c r="C55" s="16" t="s">
        <v>9</v>
      </c>
      <c r="D55" s="1" t="s">
        <v>14</v>
      </c>
      <c r="E55" s="20" t="s">
        <v>70</v>
      </c>
      <c r="F55" s="19"/>
      <c r="G55" s="19">
        <v>0</v>
      </c>
      <c r="H55" s="19">
        <f t="shared" si="0"/>
        <v>0</v>
      </c>
      <c r="I55" s="18"/>
    </row>
    <row r="56" spans="1:9" ht="25.5" x14ac:dyDescent="0.25">
      <c r="A56" s="16">
        <v>55</v>
      </c>
      <c r="B56" s="16">
        <v>2</v>
      </c>
      <c r="C56" s="16" t="s">
        <v>9</v>
      </c>
      <c r="D56" s="1" t="s">
        <v>71</v>
      </c>
      <c r="E56" s="20" t="s">
        <v>72</v>
      </c>
      <c r="F56" s="19"/>
      <c r="G56" s="19">
        <v>0</v>
      </c>
      <c r="H56" s="19">
        <f t="shared" si="0"/>
        <v>0</v>
      </c>
      <c r="I56" s="18"/>
    </row>
    <row r="57" spans="1:9" ht="12.75" x14ac:dyDescent="0.25">
      <c r="A57" s="16">
        <v>56</v>
      </c>
      <c r="B57" s="16">
        <v>20</v>
      </c>
      <c r="C57" s="16" t="s">
        <v>13</v>
      </c>
      <c r="D57" s="1" t="s">
        <v>68</v>
      </c>
      <c r="E57" s="20" t="s">
        <v>73</v>
      </c>
      <c r="F57" s="19"/>
      <c r="G57" s="19">
        <v>0</v>
      </c>
      <c r="H57" s="19">
        <f t="shared" si="0"/>
        <v>0</v>
      </c>
      <c r="I57" s="18"/>
    </row>
    <row r="58" spans="1:9" ht="12.75" x14ac:dyDescent="0.25">
      <c r="A58" s="16">
        <v>57</v>
      </c>
      <c r="B58" s="16">
        <v>2</v>
      </c>
      <c r="C58" s="16" t="s">
        <v>9</v>
      </c>
      <c r="D58" s="1" t="s">
        <v>68</v>
      </c>
      <c r="E58" s="20" t="s">
        <v>74</v>
      </c>
      <c r="F58" s="19"/>
      <c r="G58" s="19">
        <v>0</v>
      </c>
      <c r="H58" s="19">
        <f t="shared" si="0"/>
        <v>0</v>
      </c>
      <c r="I58" s="18"/>
    </row>
    <row r="59" spans="1:9" ht="12.75" x14ac:dyDescent="0.25">
      <c r="A59" s="16">
        <v>58</v>
      </c>
      <c r="B59" s="16">
        <v>8</v>
      </c>
      <c r="C59" s="16" t="s">
        <v>9</v>
      </c>
      <c r="D59" s="1" t="s">
        <v>68</v>
      </c>
      <c r="E59" s="20" t="s">
        <v>75</v>
      </c>
      <c r="F59" s="19"/>
      <c r="G59" s="19">
        <v>0</v>
      </c>
      <c r="H59" s="19">
        <f t="shared" si="0"/>
        <v>0</v>
      </c>
      <c r="I59" s="18"/>
    </row>
    <row r="60" spans="1:9" ht="12.75" x14ac:dyDescent="0.25">
      <c r="A60" s="16"/>
      <c r="B60" s="16"/>
      <c r="C60" s="16"/>
      <c r="D60" s="16"/>
      <c r="E60" s="20"/>
      <c r="F60" s="19"/>
      <c r="G60" s="15" t="s">
        <v>76</v>
      </c>
      <c r="H60" s="21">
        <f>SUM(H2:H59)</f>
        <v>0</v>
      </c>
      <c r="I6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NC 43 Regular Station</vt:lpstr>
      <vt:lpstr>ORR Regulator Station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2015-07-22T14:15:11Z</dcterms:modified>
</cp:coreProperties>
</file>